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Sheet1!$A$2:$AO$18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<sst xmlns="http://schemas.openxmlformats.org/spreadsheetml/2006/main" count="138" uniqueCount="69">
  <si>
    <t>成都市级医院采购联盟2026年医疗设备集中市场调研第二批调研明细表（CDWYDY-2026001-2)</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</si>
  <si>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</si>
  <si>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</si>
  <si>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</si>
  <si>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</si>
  <si>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</si>
  <si>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</si>
  <si>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</si>
  <si>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</si>
  <si>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</si>
  <si>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</si>
  <si>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</si>
  <si>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</si>
  <si>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省级或以上总代</t>
  </si>
  <si>
    <t>过保后维保全保方案价格（按照报价的%进行填报）</t>
  </si>
  <si>
    <r>
      <rPr>
        <sz val="11"/>
        <rFont val="黑体"/>
        <charset val="134"/>
      </rPr>
      <t xml:space="preserve">满足需求预算范围内
</t>
    </r>
    <r>
      <rPr>
        <b/>
        <u/>
        <sz val="11"/>
        <rFont val="黑体"/>
        <charset val="134"/>
      </rPr>
      <t>最低配置产品规格型号</t>
    </r>
  </si>
  <si>
    <t>单项报价（万元）</t>
  </si>
  <si>
    <t>总体报价（万元）</t>
  </si>
  <si>
    <t>注册证号</t>
  </si>
  <si>
    <t>对标产品</t>
  </si>
  <si>
    <t>低配-重要参数（体现设备档次的参数）（限5条）</t>
  </si>
  <si>
    <t>完整参数及配置清单</t>
  </si>
  <si>
    <r>
      <rPr>
        <sz val="11"/>
        <rFont val="黑体"/>
        <charset val="134"/>
      </rPr>
      <t>满足需求预算范围内</t>
    </r>
    <r>
      <rPr>
        <b/>
        <sz val="11"/>
        <rFont val="黑体"/>
        <charset val="134"/>
      </rPr>
      <t xml:space="preserve">
</t>
    </r>
    <r>
      <rPr>
        <b/>
        <u/>
        <sz val="11"/>
        <rFont val="黑体"/>
        <charset val="134"/>
      </rPr>
      <t>中等配置产品规格型号</t>
    </r>
  </si>
  <si>
    <t>中配-优势参数（体现设备优势的参数）（限5条）</t>
  </si>
  <si>
    <r>
      <rPr>
        <sz val="11"/>
        <rFont val="黑体"/>
        <charset val="134"/>
      </rPr>
      <t>满足需求预算范围内</t>
    </r>
    <r>
      <rPr>
        <b/>
        <sz val="11"/>
        <rFont val="黑体"/>
        <charset val="134"/>
      </rPr>
      <t xml:space="preserve">
</t>
    </r>
    <r>
      <rPr>
        <b/>
        <u/>
        <sz val="11"/>
        <rFont val="黑体"/>
        <charset val="134"/>
      </rPr>
      <t>高档配置产品规格型号</t>
    </r>
  </si>
  <si>
    <t>高配-重要参数（体现设备档次的参数）
（限5条）</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</si>
  <si>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</si>
  <si>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</si>
  <si>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</si>
  <si>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</si>
  <si>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</si>
  <si>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</si>
  <si>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市级医院</t>
  </si>
  <si>
    <t>消化内镜主机</t>
  </si>
  <si>
    <r>
      <rPr>
        <sz val="11"/>
        <rFont val="宋体"/>
        <charset val="134"/>
        <scheme val="minor"/>
      </rPr>
      <t>1.主要用于消化道病变的诊疗和消化道早期恶性病变筛查和治疗。主要开展的治疗技术：取异物、息肉摘除、静脉曲张结扎、止血、内镜下肿瘤切除包括：内镜下黏膜切除术(EMR)和内镜黏膜下剥离术(ESD)。
2.主机光源一体式设计；主机信号输出</t>
    </r>
    <r>
      <rPr>
        <sz val="11"/>
        <rFont val="Arial"/>
        <charset val="134"/>
      </rPr>
      <t>≥</t>
    </r>
    <r>
      <rPr>
        <sz val="11"/>
        <rFont val="宋体"/>
        <charset val="134"/>
        <scheme val="minor"/>
      </rPr>
      <t>4K分辨率；光源≥5组LED光源，使用寿命≥10000小时；主机具备光学染色功能：至少具备NBI，NSI，OE中的一种染色；主机可兼容多系列内窥镜，兼容胃肠镜，放大胃肠镜，超声支气管镜，十二指肠镜，小肠镜，腹腔镜；
3.主机具备≥4种特殊光观察模式，如窄带光观察模式，不同的强调模式；
4.具备双红光成像染色技术，用于术中快速发现出血点。
5.配置要求（单套）：内镜图像处理装置1台、4K医用液晶监视器1台，台车1台，送水送气装置各一台，侧漏器1台，内镜维护保养装置1台。</t>
    </r>
  </si>
  <si>
    <t>5年</t>
  </si>
  <si>
    <t>验收后100%付款</t>
  </si>
  <si>
    <t>进口</t>
  </si>
  <si>
    <t>超声内镜主机</t>
  </si>
  <si>
    <r>
      <rPr>
        <sz val="11"/>
        <rFont val="宋体"/>
        <charset val="134"/>
        <scheme val="minor"/>
      </rPr>
      <t>一、超声主机 
1.超声扫描模式：机械扫描和电子扫描集于一体；
2.电子扫描图像存储最大可存储</t>
    </r>
    <r>
      <rPr>
        <sz val="11"/>
        <rFont val="Arial"/>
        <charset val="134"/>
      </rPr>
      <t>≥</t>
    </r>
    <r>
      <rPr>
        <sz val="11"/>
        <rFont val="宋体"/>
        <charset val="134"/>
        <scheme val="minor"/>
      </rPr>
      <t>600帧；
3.兼容多种超声内镜和内镜用超声探头；
二、超声内镜
1. 视野角度≥100°
2. 视野方向：55°前方斜视
3. 频率至少包含：5、6、7.5、10、12MHz
4. 扫描范围≥180°
三、超声小探头
1.探头驱动器的兼容性：兼容360度环形扫描探头和同步双切面扫描探头，方便科室后期开展IDUS等超声检查术式
2.配备超声小探头2条，频率12-20MHz
3.超声探头插入部外径≤2.4mm
四、配置要求：超声内镜图像处理装置1台、超声内镜1条，小探头驱动器1台，超声小探2条，超声电缆1根。</t>
    </r>
  </si>
  <si>
    <t>胶囊内镜</t>
  </si>
  <si>
    <t>1、临床应用范围：适用于胃及小肠疾病的检查，检查中拍摄的胃及小肠图片可供医生进行相关部位的参考做为辅助诊断，在医疗机构中使用，儿童与成人均可使用
2、便携式记录仪的工作时长≥12h，存储容量：≥32GB；
3、腰带式便携记录仪：采用多天线设计，固定在受检者腰部位置
4、配备专用医用显示器，所有信息集成在一个屏幕上，显示胶囊控制程序主界面和实时查看界面，界面包含胶囊姿态。
5、胶囊直径≤12mm；胶囊长度≤31mm；胶囊重量≤5.5g；顶点视场角≥160°
6、具有磁场及俯仰角的测量功能：可以获得胶囊精准的姿态信息
7、支持图片单幅/多幅显示，选择不同的浏览模式，调节播放速率，并显示拍摄图片的时间、相对于整体的位置、拍摄时胶囊姿态等
8、可设置多种图像增强模式，便于识别病灶。
9、配置要求（单套）：图像记录仪、磁场控制测量装置、VUE图像工作站，诊查床</t>
  </si>
  <si>
    <t>国产</t>
  </si>
  <si>
    <t>电子肠镜</t>
  </si>
  <si>
    <t>1、检查具备双焦距观察模式，视野角度：常规焦距模式≥170、近焦模式≥160；
2、肠镜具备≥3种肠镜插入技术，至少包含强力传导、智能弯曲、和可变硬度；
3、放大肠镜视野角度：广角≥170度；长焦≥85度；
4、可与消化内镜主机配套使用。</t>
  </si>
  <si>
    <t>电子胃镜</t>
  </si>
  <si>
    <t>1、光学放大胃镜放大视野角度：放大模式≥90度，常规模式≥140度；
2、检查胃镜具备双焦距观察模式，视野角度：常规焦距模式≥140度；近焦模式≥140度；
3、治疗胃镜弯曲角度：向上≥210度，向下≥120度；
4、可与消化内镜主机配套使用。</t>
  </si>
  <si>
    <t>高清电子支气管镜系统</t>
  </si>
  <si>
    <t>1、主要用于呼吸系统疾病临床诊断和治疗，需要使用电子支气管镜开展支气管镜检查，以及镜下取呼吸道分泌物、灌洗、刷检及取活检进行病理检查，以明确致病菌和提供更靠考的疾病诊断。
2、图像处理装置兼容电子支气管镜、电子胸腔镜、超声支气管镜；图像处理装置支持窄带成像和自体荧光成像等光学观察技术。
3、内窥镜冷光源采用≥300W氙气灯，可实现窄带成像、自体荧光成像等特殊光观察功能。
4、电子支气管镜插入部左右旋转≥120度。
5、配置要求：图像处理装置1台、内窥镜冷光源1台、电子支气管治疗镜2条、电子支气管检查镜（外径4.9mm）4条、医用液晶监视器1台、医用内镜台车1台、侧漏器1台、维护保养装置1台。</t>
  </si>
  <si>
    <t>硬质支气管镜</t>
  </si>
  <si>
    <t>1.主要用于异物摄取、威胁生命大咯血的处理、气管支气管狭窄扩张、肿瘤的诊断以及气管支架值入等手术；外管鞘直径分别有≥φ14、φ12.2、φ10.7等多种规格，可适应多种患者使用；
2.需配备长度≥330mm标准管鞘、长度≥430mm加长管鞘两种规格的外管鞘；分体式设计
3.长度≥600mm的异物钳，可到达更深的位置；
4.配备鳄口单开、活检钳双开以及异物鳄牙钳双开等多种异物钳选择；
5.管鞘分为一体设计/分体设计两种类型可供挑选，更有效地对管鞘进行消毒，并可以术中自由更换不同直径的管鞘来满足手术的使用；
6.配置要求：配备高频通气专用接口；配备整套密封套装；医用专业台车1台；镜子消毒盒A  1台；气管镜消毒盒B  1台；器械消毒盒C   1台；内窥镜咬口   20个；气管镜清洗刷（含4种规格）1套</t>
  </si>
  <si>
    <t>电子鼻咽喉镜系统（主机）</t>
  </si>
  <si>
    <t xml:space="preserve">1.用于治疗声带息肉、小结、囊肿、喉脱垂及喉部良性肿瘤等咽喉疾病。
2.综合摄像平台，兼容电子鼻咽喉镜、 硬质耳内镜、高清摄像头、高清电子腹腔镜和3D腹腔镜。                                     
3.主机光源一体机，摄像主机包含 LED 光源，能实现白光和特殊窄带光观察。   
4.内置纤维内镜摩尔纹器，在纤维内窥镜模式下能去除摩尔纹。
</t>
  </si>
  <si>
    <t>耳鼻喉检查镜</t>
  </si>
  <si>
    <t>1.用于治疗声带息肉、小结、囊肿、喉脱垂及喉部良性肿瘤等咽喉疾病；
2.视野范围≥110度；
3.先端部外径≤3.9mm，
4.插入部外径≤3.6mm；
5.支持特殊窄带光光诊断技术，提高早期癌症的诊出率。
6.电子鼻咽喉检查镜6条。</t>
  </si>
  <si>
    <t>耳鼻喉治疗镜</t>
  </si>
  <si>
    <t>1.用于治疗声带息肉、小结、囊肿、喉脱垂及喉部良性肿瘤等咽喉疾病。
2.视野范围≥90度，；
3.先端部外径≤4.8mm，插入部外径≤4.9mm；；
4.钳子管道内径≥2mm
5.支持特殊窄带光诊断技术，提高早期癌症的诊出率。
6.电子鼻咽喉治疗镜4条。</t>
  </si>
  <si>
    <t>硬质耳内镜</t>
  </si>
  <si>
    <t>1.主要用于对外耳道、鼓膜、中耳等进行检查或手术评估的一种腔镜仪器。
2.内镜直径≥2.7mm ；长≥11cm。</t>
  </si>
  <si>
    <t>超声支气管镜系统</t>
  </si>
  <si>
    <t>主要用于在实时超声引导下行经支气管针吸活检（TBNA）、搭载的电子凸阵扫描的彩色能量多普勒，同时可帮助确认血管的位置，防止误穿血管。
一、超声主机 
1.能兼容多种超声支气管镜和小探头，降低设备投入。 
2.可以将机械扫描和电子扫描集于一体；
3.电子扫描图像存储最大可存储600帧，为临床提供足够的数据量
二、超声电子支气管镜  
1.能通过超声影像，清晰地观察到吸引活检针，支持EBUS-TBNA技术。
2.视野角度≥80度，视野方向：35°向前斜视。
3.具有多种显示模式：B模式、彩色血流模式、能量血流模式、高分辨率血流模式
4. 扫描范围：≥60°
三、超声小探头
1、频率≥20MHz，该探头插入部外径≤1.4mm，能适用于2.0mm钳子管道。
四、配置要求：超声内镜图像处理装置1台、超声支气管镜1条，小探头驱动器1台，超声小探头1条，超声电缆1根。</t>
  </si>
  <si>
    <t>视频气管镜</t>
  </si>
  <si>
    <t>1.显示屏：高清全视角显示屏。
2.摄像景深：3～100mm。
3.去雾时间：开机即可防雾，无需预热。
4.视野角度≥100°。
5.软镜插入管我科需求的配置型号齐全。
6.插入管配置效工作长度≥600mm。
7.插入管软管前端弯曲角度：向上弯曲，向下弯曲。
8.显示屏幕上下旋转，左右旋转。
9.具有一键拍照功能和录像功能。
10.支持同步视频输出功能，可配合外接显示器使用，方便教学和显示。
11.具有图像冻结功能。
12.主机电池：锂电池，连续工作时间≥2小时，充电时间≤4小时。
13.电源适配器输入100-240V，50/60Hz，电源适配器输出DC5V/2A。
14.镜体≥IPX7等级防水。
15.插入导管能实现左右120°旋转功能。
16.消毒方式：整机可进行全浸泡灭菌方式。支持环氧乙烷及低温等离子进行消毒灭菌。（以上消毒灭菌方式必须同时支持）
17、使用年限≥6年</t>
  </si>
  <si>
    <t>电子气管镜</t>
  </si>
  <si>
    <t>1.用于气管、支气管及肺的观察、诊断、摄影或辅助治疗；
2.电子成像技术，工作软管不含导像、导光纤维，高清CMOS镜头，像素≥16万；
3.软镜外径和工作通道直径；
 软镜插入管：外径5.2±10％mm，工作通道≥2.8mm；外径3.0±10％mm，工作通道≥1.2mm；
4.插入部有效长度≥600mm±3％，自带有刻度标识，向上弯曲≥180°，向下弯曲≥130°，双向弯曲≥310°；
5. 操作手柄前端具有左右旋转关节和转轴定位点，可带动插入软管部先端左右旋转，向左120°向右120°
6.视场角≥120°±10％
6.景深：3-100mm
7.内置两颗LED冷光源，内镜镜头具备防雾功能，无需预热即可观察
8.操作部防水，可进行全浸泡消毒
9.手持式显示屏≥3.5英寸，配置图像处理工作站，触摸显示屏≥13英寸
10.内置锂电池，容量容量≥9000mAh，工作时间≥240分钟，具备电量管理功能
11.图像处理工作站兼容一次性支气管镜、一次性咽喉镜、一次性膀胱镜、一次性泌尿镜
12.配置要求（单套）：电子支气管内窥镜2根，手持式显示屏2个，图像处理器1个，镜箱2个，台车1个，防水盖2个，侧漏表2个，清洗灌流器2个</t>
  </si>
  <si>
    <t>喉镜</t>
  </si>
  <si>
    <r>
      <rPr>
        <sz val="10"/>
        <rFont val="宋体"/>
        <charset val="134"/>
      </rPr>
      <t>1、显示屏</t>
    </r>
    <r>
      <rPr>
        <sz val="10"/>
        <rFont val="Arial"/>
        <charset val="134"/>
      </rPr>
      <t>≤</t>
    </r>
    <r>
      <rPr>
        <sz val="10"/>
        <rFont val="宋体"/>
        <charset val="134"/>
      </rPr>
      <t>3.2寸，像素(PIX)&gt;720*480，且翻转角度满足:垂直0°~110°，水平0~270°，观察视角:60°±15%，且摄像的视场边缘与镜尖采用相切设计，降低插管视场盲区，摄像头内置的全密封防水LED光源，光照度</t>
    </r>
    <r>
      <rPr>
        <sz val="10"/>
        <rFont val="Arial"/>
        <charset val="134"/>
      </rPr>
      <t>≥</t>
    </r>
    <r>
      <rPr>
        <sz val="10"/>
        <rFont val="宋体"/>
        <charset val="134"/>
      </rPr>
      <t>150Lux，分辨率</t>
    </r>
    <r>
      <rPr>
        <sz val="10"/>
        <rFont val="Arial"/>
        <charset val="134"/>
      </rPr>
      <t>≥</t>
    </r>
    <r>
      <rPr>
        <sz val="10"/>
        <rFont val="宋体"/>
        <charset val="134"/>
      </rPr>
      <t>7.80LP/mm；
2、喉镜片摄像头与镜片前端的最高垂直距离≤35mm士5%；
3、镜片支架部件可消毒灭菌方式:低温等离子、过氧乙酸、过氧化氢、邻苯二甲醛、戊二醛，使用年限:</t>
    </r>
    <r>
      <rPr>
        <sz val="10"/>
        <rFont val="Arial"/>
        <charset val="134"/>
      </rPr>
      <t>≥</t>
    </r>
    <r>
      <rPr>
        <sz val="10"/>
        <rFont val="宋体"/>
        <charset val="134"/>
      </rPr>
      <t>6年或戊二醛</t>
    </r>
    <r>
      <rPr>
        <sz val="10"/>
        <rFont val="Arial"/>
        <charset val="134"/>
      </rPr>
      <t>≥</t>
    </r>
    <r>
      <rPr>
        <sz val="10"/>
        <rFont val="宋体"/>
        <charset val="134"/>
      </rPr>
      <t>3000个周期。存储空间:</t>
    </r>
    <r>
      <rPr>
        <sz val="10"/>
        <rFont val="Arial"/>
        <charset val="134"/>
      </rPr>
      <t>≥</t>
    </r>
    <r>
      <rPr>
        <sz val="10"/>
        <rFont val="宋体"/>
        <charset val="134"/>
      </rPr>
      <t>32G,可存储照片数量</t>
    </r>
    <r>
      <rPr>
        <sz val="10"/>
        <rFont val="Arial"/>
        <charset val="134"/>
      </rPr>
      <t>≥</t>
    </r>
    <r>
      <rPr>
        <sz val="10"/>
        <rFont val="宋体"/>
        <charset val="134"/>
      </rPr>
      <t>10万张，照片格式为JPG；
4、内置可充电电池，充电时间:</t>
    </r>
    <r>
      <rPr>
        <sz val="10"/>
        <rFont val="Arial"/>
        <charset val="134"/>
      </rPr>
      <t>≤</t>
    </r>
    <r>
      <rPr>
        <sz val="10"/>
        <rFont val="宋体"/>
        <charset val="134"/>
      </rPr>
      <t>3小时,持续放电时间:</t>
    </r>
    <r>
      <rPr>
        <sz val="10"/>
        <rFont val="Arial"/>
        <charset val="134"/>
      </rPr>
      <t>≥</t>
    </r>
    <r>
      <rPr>
        <sz val="10"/>
        <rFont val="宋体"/>
        <charset val="134"/>
      </rPr>
      <t>3.5小时。</t>
    </r>
  </si>
  <si>
    <t>可视喉镜</t>
  </si>
  <si>
    <r>
      <rPr>
        <sz val="10"/>
        <rFont val="宋体"/>
        <charset val="134"/>
      </rPr>
      <t>用于观察患者的喉部和喉咽部，通过镜片察患者的喉部，以便进行诊断或治疗。
1、冷光源灯泡在镜片底部，严格密封，可用高压蒸汽灭菌或化学浸泡消毒，无需取出灯泡。如果需要更换灯泡，可旋下密封螺丝更换灯泡；
2、光导纤维将冷光传到镜片前端，卤素灯光源亮度</t>
    </r>
    <r>
      <rPr>
        <sz val="10"/>
        <rFont val="Arial"/>
        <charset val="134"/>
      </rPr>
      <t>≥</t>
    </r>
    <r>
      <rPr>
        <sz val="10"/>
        <rFont val="宋体"/>
        <charset val="134"/>
      </rPr>
      <t>2800Lux；
3、医用不锈钢的镜片和手柄配以镀金电极连接，标准手柄配用2号电池，喉镜细手柄配5号电池，适用于各种型号镜片；
4、配置清单（单套）:防水细手柄、喉镜手提盒。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</si>
</sst>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1"/>
      <name val="宋体"/>
      <charset val="13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b/>
      <u/>
      <sz val="11"/>
      <name val="黑体"/>
      <charset val="134"/>
    </font>
    <font>
      <sz val="10"/>
      <name val="宋体"/>
      <charset val="134"/>
    </font>
    <font>
      <sz val="11"/>
      <name val="Arial"/>
      <charset val="134"/>
    </font>
  </fonts>
  <fills count="34">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2"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3"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protection locked="0"/>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Border="1">
      <alignment vertical="center"/>
    </xf>
    <xf numFmtId="0" fontId="1"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O18"/>
  <sheetViews>
    <sheetView tabSelected="1" zoomScale="90" zoomScaleNormal="90" workbookViewId="0">
      <pane xSplit="3" ySplit="2" topLeftCell="D3" activePane="bottomRight" state="frozen"/>
      <selection/>
      <selection pane="topRight"/>
      <selection pane="bottomLeft"/>
      <selection pane="bottomRight" activeCell="J3" sqref="J3"/>
    </sheetView>
  </sheetViews>
  <sheetFormatPr defaultColWidth="9" defaultRowHeight="40" customHeight="1"/>
  <cols>
    <col min="1" max="1" width="11.6166666666667" style="2" customWidth="1"/>
    <col min="2" max="2" width="14.575" style="2" customWidth="1"/>
    <col min="3" max="3" width="11.3833333333333" style="2" customWidth="1"/>
    <col min="4" max="4" width="10.8333333333333" style="2" customWidth="1"/>
    <col min="5" max="5" width="12.0833333333333" style="2" customWidth="1"/>
    <col min="6" max="6" width="11.8083333333333" style="2" customWidth="1"/>
    <col min="7" max="7" width="39.575" style="2" customWidth="1"/>
    <col min="8" max="8" width="10.1333333333333" style="2" customWidth="1"/>
    <col min="9" max="9" width="11.3833333333333" style="2" customWidth="1"/>
    <col min="10" max="10" width="7.2" style="2" customWidth="1"/>
    <col min="11" max="11" width="8.46666666666667" style="2" customWidth="1"/>
    <col min="12" max="13" width="13.8833333333333" style="2" customWidth="1"/>
    <col min="14" max="14" width="11.525" style="2" customWidth="1"/>
    <col min="15" max="15" width="22.3666666666667" style="2" customWidth="1"/>
    <col min="16" max="16" width="8.75" style="2" customWidth="1"/>
    <col min="17" max="18" width="9.03333333333333" style="2" customWidth="1"/>
    <col min="19" max="19" width="11.525" style="2" customWidth="1"/>
    <col min="20" max="21" width="13.475" style="2" customWidth="1"/>
    <col min="22" max="22" width="24.025" style="2" customWidth="1"/>
    <col min="23" max="24" width="9" style="2"/>
    <col min="25" max="25" width="7.775" style="2" customWidth="1"/>
    <col min="26" max="26" width="7.91666666666667" style="2" customWidth="1"/>
    <col min="27" max="28" width="13.325" style="2" customWidth="1"/>
    <col min="29" max="29" width="21.6666666666667" style="2" customWidth="1"/>
    <col min="30" max="30" width="7.775" style="2" customWidth="1"/>
    <col min="31" max="32" width="6.66666666666667" style="2" customWidth="1"/>
    <col min="33" max="33" width="9" style="2"/>
    <col min="34" max="35" width="15.6916666666667" style="2" customWidth="1"/>
    <col min="36" max="36" width="9" style="2"/>
    <col min="37" max="37" width="6.025" style="2" customWidth="1"/>
    <col min="38" max="38" width="15.825" style="2" customWidth="1"/>
    <col min="39" max="39" width="12.2" style="2" customWidth="1"/>
    <col min="40" max="40" width="11.2416666666667" style="2" customWidth="1"/>
    <col min="41" max="16384" width="9" style="2"/>
  </cols>
  <sheetData>
    <row r="1" ht="52" customHeight="1" spans="1:4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1" customFormat="1" ht="145" customHeight="1" spans="1:41">
      <c r="A2" s="4" t="s">
        <v>1</v>
      </c>
      <c r="B2" s="4" t="s">
        <v>2</v>
      </c>
      <c r="C2" s="4" t="s">
        <v>3</v>
      </c>
      <c r="D2" s="4" t="s">
        <v>4</v>
      </c>
      <c r="E2" s="5" t="s">
        <v>5</v>
      </c>
      <c r="F2" s="5" t="s">
        <v>6</v>
      </c>
      <c r="G2" s="6" t="s">
        <v>7</v>
      </c>
      <c r="H2" s="4" t="s">
        <v>8</v>
      </c>
      <c r="I2" s="4" t="s">
        <v>9</v>
      </c>
      <c r="J2" s="4" t="s">
        <v>10</v>
      </c>
      <c r="K2" s="7" t="s">
        <v>11</v>
      </c>
      <c r="L2" s="4" t="s">
        <v>12</v>
      </c>
      <c r="M2" s="4" t="s">
        <v>13</v>
      </c>
      <c r="N2" s="4" t="s">
        <v>14</v>
      </c>
      <c r="O2" s="8" t="s">
        <v>15</v>
      </c>
      <c r="P2" s="9" t="s">
        <v>16</v>
      </c>
      <c r="Q2" s="9" t="s">
        <v>17</v>
      </c>
      <c r="R2" s="9" t="s">
        <v>18</v>
      </c>
      <c r="S2" s="9" t="s">
        <v>19</v>
      </c>
      <c r="T2" s="9" t="s">
        <v>20</v>
      </c>
      <c r="U2" s="9" t="s">
        <v>21</v>
      </c>
      <c r="V2" s="10" t="s">
        <v>22</v>
      </c>
      <c r="W2" s="11" t="s">
        <v>16</v>
      </c>
      <c r="X2" s="11" t="s">
        <v>17</v>
      </c>
      <c r="Y2" s="11" t="s">
        <v>18</v>
      </c>
      <c r="Z2" s="11" t="s">
        <v>19</v>
      </c>
      <c r="AA2" s="11" t="s">
        <v>23</v>
      </c>
      <c r="AB2" s="11" t="s">
        <v>21</v>
      </c>
      <c r="AC2" s="12" t="s">
        <v>24</v>
      </c>
      <c r="AD2" s="13" t="s">
        <v>16</v>
      </c>
      <c r="AE2" s="13" t="s">
        <v>17</v>
      </c>
      <c r="AF2" s="13" t="s">
        <v>18</v>
      </c>
      <c r="AG2" s="13" t="s">
        <v>19</v>
      </c>
      <c r="AH2" s="13" t="s">
        <v>25</v>
      </c>
      <c r="AI2" s="13" t="s">
        <v>21</v>
      </c>
      <c r="AJ2" s="4" t="s">
        <v>26</v>
      </c>
      <c r="AK2" s="4" t="s">
        <v>27</v>
      </c>
      <c r="AL2" s="4" t="s">
        <v>28</v>
      </c>
      <c r="AM2" s="4" t="s">
        <v>29</v>
      </c>
      <c r="AN2" s="4" t="s">
        <v>30</v>
      </c>
      <c r="AO2" s="4" t="s">
        <v>31</v>
      </c>
    </row>
    <row r="3" ht="257.25" spans="1:41">
      <c r="A3" s="14">
        <v>1</v>
      </c>
      <c r="B3" s="14" t="s">
        <v>32</v>
      </c>
      <c r="C3" s="14" t="s">
        <v>33</v>
      </c>
      <c r="D3" s="14">
        <v>6</v>
      </c>
      <c r="E3" s="14">
        <v>120.6</v>
      </c>
      <c r="F3" s="14">
        <f>E3*D3</f>
        <v>723.6</v>
      </c>
      <c r="G3" s="15" t="s">
        <v>34</v>
      </c>
      <c r="H3" s="14" t="s">
        <v>35</v>
      </c>
      <c r="I3" s="14" t="s">
        <v>36</v>
      </c>
      <c r="J3" s="14" t="s">
        <v>37</v>
      </c>
      <c r="K3" s="16"/>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ht="257.25" spans="1:41">
      <c r="A4" s="14">
        <v>2</v>
      </c>
      <c r="B4" s="14" t="s">
        <v>32</v>
      </c>
      <c r="C4" s="14" t="s">
        <v>38</v>
      </c>
      <c r="D4" s="14">
        <v>1</v>
      </c>
      <c r="E4" s="14">
        <v>234.5</v>
      </c>
      <c r="F4" s="14">
        <f t="shared" ref="F4:F18" si="0">E4*D4</f>
        <v>234.5</v>
      </c>
      <c r="G4" s="15" t="s">
        <v>39</v>
      </c>
      <c r="H4" s="14" t="s">
        <v>35</v>
      </c>
      <c r="I4" s="14" t="s">
        <v>36</v>
      </c>
      <c r="J4" s="14" t="s">
        <v>37</v>
      </c>
      <c r="K4" s="16"/>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ht="283.5" spans="1:41">
      <c r="A5" s="14">
        <v>3</v>
      </c>
      <c r="B5" s="14" t="s">
        <v>32</v>
      </c>
      <c r="C5" s="14" t="s">
        <v>40</v>
      </c>
      <c r="D5" s="14">
        <v>1</v>
      </c>
      <c r="E5" s="14">
        <v>13.4</v>
      </c>
      <c r="F5" s="14">
        <f t="shared" si="0"/>
        <v>13.4</v>
      </c>
      <c r="G5" s="18" t="s">
        <v>41</v>
      </c>
      <c r="H5" s="14" t="s">
        <v>35</v>
      </c>
      <c r="I5" s="14" t="s">
        <v>36</v>
      </c>
      <c r="J5" s="14" t="s">
        <v>42</v>
      </c>
      <c r="K5" s="16"/>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ht="94.5" spans="1:41">
      <c r="A6" s="14">
        <v>4</v>
      </c>
      <c r="B6" s="14" t="s">
        <v>32</v>
      </c>
      <c r="C6" s="14" t="s">
        <v>43</v>
      </c>
      <c r="D6" s="14">
        <v>30</v>
      </c>
      <c r="E6" s="14">
        <v>30.15</v>
      </c>
      <c r="F6" s="14">
        <f t="shared" si="0"/>
        <v>904.5</v>
      </c>
      <c r="G6" s="18" t="s">
        <v>44</v>
      </c>
      <c r="H6" s="14" t="s">
        <v>35</v>
      </c>
      <c r="I6" s="14" t="s">
        <v>36</v>
      </c>
      <c r="J6" s="14" t="s">
        <v>37</v>
      </c>
      <c r="K6" s="16"/>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ht="94.5" spans="1:41">
      <c r="A7" s="14">
        <v>5</v>
      </c>
      <c r="B7" s="14" t="s">
        <v>32</v>
      </c>
      <c r="C7" s="14" t="s">
        <v>45</v>
      </c>
      <c r="D7" s="14">
        <v>30</v>
      </c>
      <c r="E7" s="14">
        <v>30.15</v>
      </c>
      <c r="F7" s="14">
        <f t="shared" si="0"/>
        <v>904.5</v>
      </c>
      <c r="G7" s="15" t="s">
        <v>46</v>
      </c>
      <c r="H7" s="14" t="s">
        <v>35</v>
      </c>
      <c r="I7" s="14" t="s">
        <v>36</v>
      </c>
      <c r="J7" s="14" t="s">
        <v>37</v>
      </c>
      <c r="K7" s="16"/>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row>
    <row r="8" ht="216" spans="1:41">
      <c r="A8" s="14">
        <v>6</v>
      </c>
      <c r="B8" s="14" t="s">
        <v>32</v>
      </c>
      <c r="C8" s="14" t="s">
        <v>47</v>
      </c>
      <c r="D8" s="14">
        <v>1</v>
      </c>
      <c r="E8" s="14">
        <v>211.05</v>
      </c>
      <c r="F8" s="14">
        <f t="shared" si="0"/>
        <v>211.05</v>
      </c>
      <c r="G8" s="15" t="s">
        <v>48</v>
      </c>
      <c r="H8" s="14" t="s">
        <v>35</v>
      </c>
      <c r="I8" s="14" t="s">
        <v>36</v>
      </c>
      <c r="J8" s="14" t="s">
        <v>37</v>
      </c>
      <c r="K8" s="16"/>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row>
    <row r="9" ht="243" spans="1:41">
      <c r="A9" s="14">
        <v>7</v>
      </c>
      <c r="B9" s="14" t="s">
        <v>32</v>
      </c>
      <c r="C9" s="14" t="s">
        <v>49</v>
      </c>
      <c r="D9" s="14">
        <v>1</v>
      </c>
      <c r="E9" s="14">
        <v>67</v>
      </c>
      <c r="F9" s="14">
        <f t="shared" si="0"/>
        <v>67</v>
      </c>
      <c r="G9" s="15" t="s">
        <v>50</v>
      </c>
      <c r="H9" s="14" t="s">
        <v>35</v>
      </c>
      <c r="I9" s="14" t="s">
        <v>36</v>
      </c>
      <c r="J9" s="14" t="s">
        <v>42</v>
      </c>
      <c r="K9" s="16"/>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ht="135" spans="1:41">
      <c r="A10" s="14">
        <v>8</v>
      </c>
      <c r="B10" s="14" t="s">
        <v>32</v>
      </c>
      <c r="C10" s="14" t="s">
        <v>51</v>
      </c>
      <c r="D10" s="14">
        <v>1</v>
      </c>
      <c r="E10" s="14">
        <v>120.6</v>
      </c>
      <c r="F10" s="14">
        <f t="shared" si="0"/>
        <v>120.6</v>
      </c>
      <c r="G10" s="15" t="s">
        <v>52</v>
      </c>
      <c r="H10" s="14" t="s">
        <v>35</v>
      </c>
      <c r="I10" s="14" t="s">
        <v>36</v>
      </c>
      <c r="J10" s="14" t="s">
        <v>37</v>
      </c>
      <c r="K10" s="16"/>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row>
    <row r="11" ht="108" spans="1:41">
      <c r="A11" s="14">
        <v>9</v>
      </c>
      <c r="B11" s="14" t="s">
        <v>32</v>
      </c>
      <c r="C11" s="14" t="s">
        <v>53</v>
      </c>
      <c r="D11" s="14">
        <v>6</v>
      </c>
      <c r="E11" s="14">
        <v>13.4</v>
      </c>
      <c r="F11" s="14">
        <f t="shared" si="0"/>
        <v>80.4</v>
      </c>
      <c r="G11" s="15" t="s">
        <v>54</v>
      </c>
      <c r="H11" s="14" t="s">
        <v>35</v>
      </c>
      <c r="I11" s="14" t="s">
        <v>36</v>
      </c>
      <c r="J11" s="14" t="s">
        <v>37</v>
      </c>
      <c r="K11" s="16"/>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ht="121.5" spans="1:41">
      <c r="A12" s="14">
        <v>10</v>
      </c>
      <c r="B12" s="14" t="s">
        <v>32</v>
      </c>
      <c r="C12" s="14" t="s">
        <v>55</v>
      </c>
      <c r="D12" s="14">
        <v>4</v>
      </c>
      <c r="E12" s="14">
        <v>20.1</v>
      </c>
      <c r="F12" s="14">
        <f t="shared" si="0"/>
        <v>80.4</v>
      </c>
      <c r="G12" s="15" t="s">
        <v>56</v>
      </c>
      <c r="H12" s="14" t="s">
        <v>35</v>
      </c>
      <c r="I12" s="14" t="s">
        <v>36</v>
      </c>
      <c r="J12" s="14" t="s">
        <v>37</v>
      </c>
      <c r="K12" s="1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ht="40.5" spans="1:41">
      <c r="A13" s="14">
        <v>11</v>
      </c>
      <c r="B13" s="14" t="s">
        <v>32</v>
      </c>
      <c r="C13" s="14" t="s">
        <v>57</v>
      </c>
      <c r="D13" s="14">
        <v>4</v>
      </c>
      <c r="E13" s="14">
        <v>10.8875</v>
      </c>
      <c r="F13" s="14">
        <f t="shared" si="0"/>
        <v>43.55</v>
      </c>
      <c r="G13" s="15" t="s">
        <v>58</v>
      </c>
      <c r="H13" s="14" t="s">
        <v>35</v>
      </c>
      <c r="I13" s="14" t="s">
        <v>36</v>
      </c>
      <c r="J13" s="14" t="s">
        <v>42</v>
      </c>
      <c r="K13" s="16"/>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ht="324" spans="1:41">
      <c r="A14" s="14">
        <v>12</v>
      </c>
      <c r="B14" s="14" t="s">
        <v>32</v>
      </c>
      <c r="C14" s="14" t="s">
        <v>59</v>
      </c>
      <c r="D14" s="14">
        <v>1</v>
      </c>
      <c r="E14" s="14">
        <v>221.1</v>
      </c>
      <c r="F14" s="14">
        <f t="shared" si="0"/>
        <v>221.1</v>
      </c>
      <c r="G14" s="15" t="s">
        <v>60</v>
      </c>
      <c r="H14" s="14" t="s">
        <v>35</v>
      </c>
      <c r="I14" s="14" t="s">
        <v>36</v>
      </c>
      <c r="J14" s="14" t="s">
        <v>37</v>
      </c>
      <c r="K14" s="16"/>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ht="327.75" spans="1:41">
      <c r="A15" s="14">
        <v>13</v>
      </c>
      <c r="B15" s="14" t="s">
        <v>32</v>
      </c>
      <c r="C15" s="14" t="s">
        <v>61</v>
      </c>
      <c r="D15" s="14">
        <v>6</v>
      </c>
      <c r="E15" s="14">
        <v>10</v>
      </c>
      <c r="F15" s="14">
        <f t="shared" si="0"/>
        <v>60</v>
      </c>
      <c r="G15" s="19" t="s">
        <v>62</v>
      </c>
      <c r="H15" s="14" t="s">
        <v>35</v>
      </c>
      <c r="I15" s="14" t="s">
        <v>36</v>
      </c>
      <c r="J15" s="14" t="s">
        <v>42</v>
      </c>
      <c r="K15" s="16"/>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ht="391.5" spans="1:41">
      <c r="A16" s="14">
        <v>14</v>
      </c>
      <c r="B16" s="14" t="s">
        <v>32</v>
      </c>
      <c r="C16" s="14" t="s">
        <v>63</v>
      </c>
      <c r="D16" s="14">
        <v>2</v>
      </c>
      <c r="E16" s="14">
        <v>24</v>
      </c>
      <c r="F16" s="14">
        <f t="shared" si="0"/>
        <v>48</v>
      </c>
      <c r="G16" s="15" t="s">
        <v>64</v>
      </c>
      <c r="H16" s="14" t="s">
        <v>35</v>
      </c>
      <c r="I16" s="14" t="s">
        <v>36</v>
      </c>
      <c r="J16" s="14" t="s">
        <v>42</v>
      </c>
      <c r="K16" s="16"/>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row>
    <row r="17" ht="161.25" spans="1:41">
      <c r="A17" s="14">
        <v>15</v>
      </c>
      <c r="B17" s="14" t="s">
        <v>32</v>
      </c>
      <c r="C17" s="14" t="s">
        <v>65</v>
      </c>
      <c r="D17" s="20">
        <v>60</v>
      </c>
      <c r="E17" s="14">
        <v>1.34</v>
      </c>
      <c r="F17" s="14">
        <f t="shared" si="0"/>
        <v>80.4</v>
      </c>
      <c r="G17" s="15" t="s">
        <v>66</v>
      </c>
      <c r="H17" s="14" t="s">
        <v>35</v>
      </c>
      <c r="I17" s="14" t="s">
        <v>36</v>
      </c>
      <c r="J17" s="14" t="s">
        <v>42</v>
      </c>
      <c r="K17" s="16"/>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row>
    <row r="18" ht="132.75" spans="1:41">
      <c r="A18" s="14">
        <v>16</v>
      </c>
      <c r="B18" s="14" t="s">
        <v>32</v>
      </c>
      <c r="C18" s="14" t="s">
        <v>67</v>
      </c>
      <c r="D18" s="20">
        <v>45</v>
      </c>
      <c r="E18" s="14">
        <v>3.35</v>
      </c>
      <c r="F18" s="14">
        <f t="shared" si="0"/>
        <v>150.75</v>
      </c>
      <c r="G18" s="15" t="s">
        <v>68</v>
      </c>
      <c r="H18" s="14" t="s">
        <v>35</v>
      </c>
      <c r="I18" s="14" t="s">
        <v>36</v>
      </c>
      <c r="J18" s="14" t="s">
        <v>42</v>
      </c>
      <c r="K18" s="16"/>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sheetData>
  <autoFilter xmlns:etc="http://www.wps.cn/officeDocument/2017/etCustomData" ref="A2:AO18" etc:filterBottomFollowUsedRange="0">
    <extLst/>
  </autoFilter>
  <mergeCells count="1">
    <mergeCell ref="A1:AO1"/>
  </mergeCells>
  <pageMargins left="0.751388888888889" right="0.751388888888889" top="0.629861111111111" bottom="0.314583333333333" header="0.5" footer="0.236111111111111"/>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2026-01-15T08:14:57Z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