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255"/>
  </bookViews>
  <sheets>
    <sheet name="Sheet1" sheetId="2" r:id="rId1"/>
  </sheets>
  <definedNames>
    <definedName name="_xlnm._FilterDatabase" localSheetId="0" hidden="1">Sheet1!$A$2:$AO$13</definedName>
    <definedName name="_xlnm.Print_Titles" localSheetId="0">Sheet1!$1:$2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<sst xmlns="http://schemas.openxmlformats.org/spreadsheetml/2006/main" count="105" uniqueCount="58">
  <si>
    <t>成都市级医院采购联盟2026年医疗设备集中市场调研第四批调研明细表（CDWYDY-2026001-4)</t>
  </si>
  <si>
    <t>序号</t>
  </si>
  <si>
    <t>调研单位</t>
  </si>
  <si>
    <t>设备名称</t>
  </si>
  <si>
    <t>数量</t>
  </si>
  <si>
    <t>预算单价（万元）</t>
  </si>
  <si>
    <t>总预算（万元）</t>
  </si>
  <si>
    <t>基本功能要求
及基本配置</t>
  </si>
  <si>
    <t>质保年限（整机含配件）</t>
  </si>
  <si>
    <t>付款周期</t>
  </si>
  <si>
    <t>进口/国产</t>
  </si>
  <si>
    <t>送货地点</t>
  </si>
  <si>
    <t>生产厂家</t>
  </si>
  <si>
    <t>省级或以上总代</t>
  </si>
  <si>
    <t>过保后维保全保方案价格（按照报价的%进行填报）</t>
  </si>
  <si>
    <r>
      <rPr>
        <sz val="11"/>
        <rFont val="黑体"/>
        <charset val="134"/>
      </rPr>
      <t xml:space="preserve">满足需求预算范围内
</t>
    </r>
    <r>
      <rPr>
        <b/>
        <u/>
        <sz val="11"/>
        <rFont val="黑体"/>
        <charset val="134"/>
      </rPr>
      <t>最低配置产品规格型号</t>
    </r>
  </si>
  <si>
    <t>单项报价（万元）</t>
  </si>
  <si>
    <t>总体报价（万元）</t>
  </si>
  <si>
    <t>注册证号</t>
  </si>
  <si>
    <t>对标产品</t>
  </si>
  <si>
    <t>低配-重要参数（体现设备档次的参数）（限5条）</t>
  </si>
  <si>
    <t>完整参数及配置清单</t>
  </si>
  <si>
    <r>
      <rPr>
        <sz val="11"/>
        <rFont val="黑体"/>
        <charset val="134"/>
      </rPr>
      <t>满足需求预算范围内</t>
    </r>
    <r>
      <rPr>
        <b/>
        <sz val="11"/>
        <rFont val="黑体"/>
        <charset val="134"/>
      </rPr>
      <t xml:space="preserve">
</t>
    </r>
    <r>
      <rPr>
        <b/>
        <u/>
        <sz val="11"/>
        <rFont val="黑体"/>
        <charset val="134"/>
      </rPr>
      <t>中等配置产品规格型号</t>
    </r>
  </si>
  <si>
    <t>中配-优势参数（体现设备优势的参数）（限5条）</t>
  </si>
  <si>
    <r>
      <rPr>
        <sz val="11"/>
        <rFont val="黑体"/>
        <charset val="134"/>
      </rPr>
      <t>满足需求预算范围内</t>
    </r>
    <r>
      <rPr>
        <b/>
        <sz val="11"/>
        <rFont val="黑体"/>
        <charset val="134"/>
      </rPr>
      <t xml:space="preserve">
</t>
    </r>
    <r>
      <rPr>
        <b/>
        <u/>
        <sz val="11"/>
        <rFont val="黑体"/>
        <charset val="134"/>
      </rPr>
      <t>高档配置产品规格型号</t>
    </r>
  </si>
  <si>
    <t>高配-重要参数（体现设备档次的参数）
（限5条）</t>
  </si>
  <si>
    <t>可选配模块及各模块价格，若有多项</t>
  </si>
  <si>
    <t>产品上市时间</t>
  </si>
  <si>
    <t>近三年来响应产品三级甲等综合医院用户名单。（如无请填写无），若涉及很多家按“用户1、用户2、用户3等**多少家用户）</t>
  </si>
  <si>
    <t>响应品牌近三年的市场占有率，并注明数据来源</t>
  </si>
  <si>
    <t>如刚上市新产品无用户，请注明产品的具体情况及优势</t>
  </si>
  <si>
    <t>备注</t>
  </si>
  <si>
    <t>市级医院</t>
  </si>
  <si>
    <t>智能采血系统</t>
  </si>
  <si>
    <t>1、备管出管功能：单台仪器支持一个窗口容量：≥600支/台，单台仪器支持两个窗口容量：≥1200支/台；出管速度≤3s/支；单机处理能力≥1200支/小时，一次性出管，即贴即用，无需提前备管，病人到采血窗口后再备管（防止过号，采血管积压的问题）；亦可实现提前预贴管；
2、试管余量检测功能：具备采血试管余量检测功能，余量探测精确到支，实时显示试管余量；可进行同一种试管放置在多个试管仓的设定；
3、试管种类：同时支持≥25种不同类型采血管同时上机使用；
4、采血管补充方式：不停机加管（不同管子倒入不同的加管仓）；
5、试管类型：开放标准真空采血管；滑道式试管道加管，机械下压式取管或平躺预置式取管，确保试管状态全程可控。
6、工作模式：单台仪器支持一个或两个窗口备管：具备独立打印系统，且为落地式；即到即贴，标签打印时间即为准确采血时间：独立运行，各个窗口不受影响；
7、具备视觉识别智能核对功能，通过视觉识别技术，对试管标签和患者信息进行双重自动核对，杜绝采血错误。（万一人工管子加错，机器会识别提醒）
8、设备内置液晶触摸显示屏，支持试管装载指引功能，添加试管时相应试管道具有灯光提示，确保准确加管零差错。
9、试管出口最低点离地高度≥600mm，出管口具有灯光闪烁提示，贴标试管清晰可见且方便拾取，避免遗漏。
10、试管类型自动识别,自动识别普通纸标签试管和透明标签试管；
11、粘贴标签打印功能：普通热敏标签，热敏打印；单机装载热敏标签纸≥1600张/机：单台仪器内均有两套完全独立的打印贴标系统（内置热敏打印机≥3台，储管、取管、贴标、出管装置皆独立两套），以确保快速贴标出管并可确保故障仪器仍可继续工作不停机；内置采血管标签打印机模块可插拔，可将打印机直接拔出放置在桌面上实现快速轻松换纸；
12、条码类型：支持条码类型：code128、code39、JAN、2of5、NW-7UPC-A、UPC-E；支持文字类型：英文、数字、汉字、标点符号等；
13、非标信息打印：支持打印异形体液标本容器信息条形码，条码纸尺寸（50*30mm）；非标打印模块条码出口应在出管口正下方，避免遮挡试管出口，并方便拾取。
14、支持即时贴管模式和预贴管模式，具备采血管寻边定位功能、试管余量检测/报警功能和设备故障分类报警功能。
15、可通过医院内部网络无缝对接LIS、HIS信息系统；
16、统计报表；设备软件上实时显示当天及当月的采血人数及采血管用量并可汇总形成工作量报表；（可连接至办公室内网电脑，进行实时监测，每日统计）
17、仪器高度可做到与采血桌齐平，从护士坐位的侧面装管，顶盖固定可直接当侧桌使用。每一个操作台面均需要安装3层固定垃圾桶且内外安装隐私板；
18、智能叫号要求：配备排队管理软件，包含数据接收、排队管理、语音叫号软件、通信接口软件、叫号、查询、统计等功能,具体要求如下：
1）支持叫号、重叫、过号等叫号管理功能；
2）支持读取二代身份证、就诊卡、芯片社保卡或检验申请单条码或二维码取号；（人脸识别、人脸核对采血）
3）支持手动输入取号；
4）支持叫号标签打印功能；
5）支持所有条码类型；
6）支持各种标签打印格式设定；
7）支持设定优先排队功能，如老人、小孩、耐糖等患者；
8）具备操作人员登录功能，系统具备工作量统计分析、项目统计分析、采血时间统计分析等，通过数据分析优化采血流程；具体显示信息可筛选，无论数据多少都不会引起卡顿；
9）扫码识别患者身份信息，自动调取医嘱检验信息，仪器自动贴标出管；
10）故障报警功能：根据故障情况，具备分级详细报警功能并能指导用户处理故障；
11）可对接医院LIS系统，支持目前医院信息系统多种数据交互方式；
19、配置要求：每套智能采血系统配采血操作一体机电脑、条码扫描器和回执单打印机，共28套（一拖一22套，一拖二3套）；每个采血窗口配专业采血桌，含标本自动收集传输轨道，共28套；每个采血点，配1套智能采血叫号系统，含取号机、队列显示屏、叫号显示屏、叫号管理软件系统等，共9套；全自动血压计4套。</t>
  </si>
  <si>
    <t>5年</t>
  </si>
  <si>
    <t>验收后100%付款</t>
  </si>
  <si>
    <t>国产</t>
  </si>
  <si>
    <t>4K腹腔镜系统</t>
  </si>
  <si>
    <t>1.主要用于恶性肿瘤根治术；
2.主机内置高清和4K刻录功能，视频录制可以选择录制2D或3D模式，最大录像码率≥115Mbps
3.LED冷光源：白光输出总光通量≥2000lm；LED灯泡工作寿命≥60000小时，具有灯泡寿命警示功能。
4.支持分辨率输出3840*2160 ，全成像链4K成像；主机兼容4K白光摄像头、4K荧光摄像头，3D白光电子镜以及同品牌一次性内窥，镜摄像头可耐受环氧乙烷灭菌和低温等离子灭菌方式。主机使用期限≥10年，摄像主机、摄像头、冷光源、气腹机为同一生产厂家。
5.气腹机：流速≥50L/min,气腹压力范围≥1-30mmHg；具备少儿模式、成人模式、肥胖模式、自定义模式
6.配置要求（单套）：主监视器1台(32寸)、副监视器1台（32寸）、台车1套、支架1套，光源1套、摄像系统1套、50L二氧化碳气腹机1套，刻录机1个/套（4k录制）、4K目镜（30°）及配套消毒盒各2根，C02加热气腹管2根，光源线5根/套，可高温高压保温杯500ML2个。腔镜器械：
（1）直分离钳5*330mm：微创手术中，分离组织，为术者提供夹持,分离功能(手柄三拆、不带锁扣)；3把
（2）弯分离钳5*300mm：微创手术中，分离组织，为术者提供夹持,分离功能(手柄三拆、不带锁扣)；3把
（3）吸引器5*330mm：微创手术中进行冲洗作用；3把（保证每把配件可以互换，且不漏水）
（4）气腹针2*150mm：1把。气腹针2*70mm：1把
（5）小剪刀5*300mm：微创手术中，剪切组织。(柄三拆、不带锁扣)；3把</t>
  </si>
  <si>
    <t>荧光4K腹腔镜</t>
  </si>
  <si>
    <t>1.支持分辨率输出3840*2160 ；主机兼容4K白光摄像头、4K荧光摄像头，3D白光电子镜以及同品牌一次性内窥，摄像头可耐受环氧乙烷灭菌和低温等离子灭菌方式。主机使用期限≥10年；
2.具备可线上直播的刻录机以及可插U盘录像的接口；主机内置高清和4K刻录功能。
3.主机具有≥2种光谱染色功能，支持≥3倍数字变焦功能，可实现图像的缩放；主机具有可实现腹腔镜画面自动全屏和自动内切圆的自适应画幅调整功能，摄像主机、摄像头、冷光源、气腹机为同一生产厂家。
4.气腹机：流速≥50L/min,气腹压力范围≥1-30mmHg；具备少儿模式、成人模式、肥胖模式、自定义模式
5.置要求（单套）：主监视器1台(32寸)、副监视器1台（32寸）、台车1套、光源1套、摄像系统1套、50L二氧化碳气腹机1套，4K目镜（30°）及配套消毒盒各2根，C02加热气腹管2根，光源线5根/套，可高温高压保温杯500ML2个。</t>
  </si>
  <si>
    <t>3D腹腔镜</t>
  </si>
  <si>
    <t>1、可处理 3D 和 2D 画面信号， 输出分辨率≥3840×2160， 逐行扫描；主机兼容4K白光摄像头、4K荧光摄像头，3D摄像头。
2、摄像头为电子镜设计， 具备双 4K 成像晶片，双路分辨率均≥3840×2160， 逐行扫描；
3、光学镜，最小景深及最大景深符合规范，术野画面至少 5 级电子放大功能；
4、D/2D 旋转模式， 可 360°旋转， 具备 180°自动翻转功能， 支持自动水平校准；
5、具备五大影像增强功能， 可根据手术需要， 动态调节画面亮度； 可实现图像色彩增益； ≥2 种腔镜光谱分析处理模式；摄像主机、摄像头、冷光源、气腹机为同一生产厂家。刻录机1个/套（4k录制）
6、配置要求（单套）：主机及摄像头1套，双通道光学镜1套，冷光源1套，3D监视器1套，3D副监视器1套，台车1套，支架1套，光源线5根/套，灭菌与装载附件2套，50L气腹机1套，3D摄像头1根，2D摄像头1根，2D目镜2根。7.质保期≥5年。8.治疗车1个：长70cm，宽43cm，高90cm，共二层，第一层离地高20cm，第二层离地高77cm，第二层带抽屉：长30cm，高8cm，三面围栏。</t>
  </si>
  <si>
    <t>进口</t>
  </si>
  <si>
    <t>高清腹腔镜</t>
  </si>
  <si>
    <t>1.主要用于恶性肿瘤根治术；
2.主机内置高清和4K刻录功能;
3.镜头具备防起雾功能;
4.具备除烟功能；
5.支持分辨率输出3840*2160 ；全成像链4K成像；主机兼容4K白光摄像头、4K荧光摄像头，3D白光电子镜以及同品牌一次性内窥，摄像头可耐受环氧乙烷灭菌和低温等离子灭菌方式。主机使用期限≥10年；
6.气腹机：大流量气腹机,流速≥50L/min,气腹压力范围≥1-30mmHg；具备少儿模式、成人模式、肥胖模式、自定义模式，摄像主机、摄像头、冷光源、气腹机为同一生产厂家。
7.配置要求（单套）：监视器2台(32寸)、台车1套、光源1套、摄像系统1套、50L二氧化碳气腹机1套，4K目镜（30°）及配套消毒盒各2根，C02加热气腹管2根，光源线5根/套，可高温高压保温杯500ML2个。</t>
  </si>
  <si>
    <t>超声刀</t>
  </si>
  <si>
    <r>
      <rPr>
        <sz val="11"/>
        <rFont val="宋体"/>
        <charset val="134"/>
      </rPr>
      <t>1.用于临床由超声能量对组织进行分离、切割和凝固，能满足开放和腹腔镜各种手术。
2.主机可搭配超声刀和高频电刀，分别输出超声能量和高频能量，满足手术中不同的操作要求。
3.具备腔镜手术刀头，开放手术刀头，具有一体化手控切割速度达到4-6秒,使组织损伤最小化，超声刀的震动频率</t>
    </r>
    <r>
      <rPr>
        <sz val="11"/>
        <rFont val="Arial"/>
        <charset val="134"/>
      </rPr>
      <t>≥</t>
    </r>
    <r>
      <rPr>
        <sz val="11"/>
        <rFont val="宋体"/>
        <charset val="134"/>
      </rPr>
      <t>55500赫兹，最大可安全处理7mm及以下血管。
4.超声刀既有手控又有脚控功能便于操作，超声刀刀头具有组织感应技术，能根据钳口中组织的阻力变化，相应的调整能量输出。
5.配置要求（单套）：主机、脚踏开关、转换接头、手柄5根。</t>
    </r>
  </si>
  <si>
    <t>高频电刀</t>
  </si>
  <si>
    <t>1.主要用于所有外科电切、电凝、双极分离等；
2.具备液晶触摸屏，具备回路电极监控系统，，具备智能模式将止血与分离结合在一起；                                                                                                                                                                                                                                                                                                                                                                                                                                                                                        3.具有双极电切、电凝功能；
4.配置要求（单套）：主机1套、一次性负极板连线10根、台车1套、脚踏开关2个。
每套配1个3层台车（不锈钢材质，2.长L850mm*W750mm*H450mm
3.带2个不锈钢抽屉，4.3层台面，三面带围栏，5.四脚轮，带刹车，万向静音轮）用于放置高频手术系统。</t>
  </si>
  <si>
    <t>高频手术系统</t>
  </si>
  <si>
    <r>
      <rPr>
        <sz val="11"/>
        <rFont val="宋体"/>
        <charset val="134"/>
      </rPr>
      <t>需求1：
1.主要用于妇产科、普外科、泌尿外科、肝胆外科、甲乳外科、骨科等外科开放手术和腔镜手术中组织切割止血等。2 .主机具备液晶显示屏设计。可监测组织阻抗，实时调整输出，实时调控。3.具有单双极功能 ，血管闭合直径：≥7mm ，具备手控和脚控启动，单极电切功率：0-350W可调，单极电凝功率：0-120W可调，双极功率 ：0-95W可调，血管闭合功率：≤350W，智能识别功率输出。每个屏幕区独立控制对应的器械，无须切换显示屏。主机具有</t>
    </r>
    <r>
      <rPr>
        <sz val="11"/>
        <rFont val="Arial"/>
        <charset val="134"/>
      </rPr>
      <t>≥</t>
    </r>
    <r>
      <rPr>
        <sz val="11"/>
        <rFont val="宋体"/>
        <charset val="134"/>
      </rPr>
      <t>4个脚踏开关插口，可连接单级、双极、大血管闭合等多功能脚踏。4.外接排烟系统:排烟器可自动激活（远程）或通过前面板按钮手动操作；还可选择通过脚踏开关或适配器检测电源电流激活。5.配置要求（单套）：主机1套、一次性负极板连线10根、台车1套、脚踏1个（可在脚踏开关上进行单双极转换），其中2台需配2台氩气刀。20套高频手术系统共多配4个脚踏开关。每套配1个3层台车（不锈钢材质，2.长L850mm*W750mm*H450mm，3.带2个不锈钢抽屉，4.3层台面，三面带围栏，5.四脚轮，带刹车，万向静音轮）用于放置高频手术系统。配置4个爱尔博双脚踏开关20189-302，满足科室现有爱尔博电刀使用。</t>
    </r>
  </si>
  <si>
    <t>需求2：:等离子双极电切电凝系统1套（泌尿）：
1.设备具有单极模式、双极模式、双极等离子模式、单双混合模式等工作模式，切割时组织表面温度：40℃—70℃，热穿透深度≤0.2mm；
2.等离子输出频率：375Khz，具有凝血模式和切割模式的输出选择及各模式输出功率的增减控制，并可显示，电极由电极丝、陶瓷管、不锈钢管、滑套、绝缘管、防水塞、固定塞、电极电缆、电缆接口等组成；
3.具有270mm±10mm、330mm±10mm、570mm±10mm三种规格长度满足临床使用需求，犁形电极电极丝直径0.8±0.1mm，具备可视环境下以电极刚性结合电凝能量爆破方式剜除加无血切割功能，具备电极头宽度为5.5±0.5mm的环状电极，有与主机为同一生产厂家的电切内窥镜可选，要求为外鞘最大插入宽度≤7.5mm、内鞘最大插入宽度≤6.7mm、内窥镜最大插入宽度≤2.9mm，内窥镜： 30° 4mm×302mm和30° 2.9mm×302mm高清（HD）内窥镜；目镜与镜端可高温高压消毒，外鞘：≥26Fr×302mm或≤22Fr×302mm。设置进、出水通道和控制开关，可360°旋转，可兼容同品牌膀胱内窥镜，电切内窥镜。内鞘：≥24Fr或≤19Fr.可360°旋转，连续对流式；闭孔器：≥24Fr或≤19Fr采用激光焊接技术，内鞘进水接头：可用于单鞘手术，适用于24Fr内鞘，工作手件：被动式工作手件，要求设备使用年限≥8年。
4.配置要求：等离子双极电切电凝系统1套，等离子体功率源1台，双踏板脚踏开关1台，等离子双极电切电凝系统-专用双极电极2支，电切内窥镜1套，内窥镜1支（30°），被动式操作器1把，外鞘26Fr，内鞘24Fr，内鞘进水接头1个，冲洗接头1个，闭孔鞘芯1支，冲洗器（350ml）1套，电切内镜1套，内窥镜30°，被动式操作1个，外鞘1支22Fr，内鞘1支19Fr，尿道扩张器1支，冲洗连接头1个，冲洗器（350ml）1个。</t>
  </si>
  <si>
    <t>电外科工作站</t>
  </si>
  <si>
    <t>1.主要用于开展内镜下治疗，如：息肉切除、ESD手术、EMR手术、ERCP手术以及消化道出血的止血；气道内的肿瘤、结核、慢性炎症、支气管淀粉样变、气道（或支气管）软化、狭窄和因气管切开后金属外套管引起的气管肉芽组织增生；声带息肉、小结、囊肿、喉脱垂及喉部良恶性肿瘤等治疗。
2.主机可调功率范围：0—400W；主机频率350KHZ±2%；
3.主机具有内镜电切（ENDO—CUT I和Q）功能（提供证明文件并加盖公章）；
4.要求设备可进行：切割效果、切割宽度、切割间隔等调节参数菜单，术者可根据自身习惯自由调节； 
5.具有程序存储功能,可存储≥9组程序；
6.具有中性电极安全监测系统，至少具有：单片式、双片式、任意片式和动态监测四种监测模式可选；要求具有新生儿专用监测模式；
7.配置要求（单套）：
高频手术系统主机  1台
内镜切割软件       1套
脚踏开关           1副
负极板连线         1根
单极连线           1根
中性电极           1盒</t>
  </si>
  <si>
    <t>麻醉机</t>
  </si>
  <si>
    <r>
      <rPr>
        <sz val="11"/>
        <rFont val="宋体"/>
        <charset val="134"/>
      </rPr>
      <t>1.满足小儿,儿童，成人不同年龄层次及不同手术种类的麻醉要求。
2.具备 PCV、VCV、PCV-VG、SIMV 模式。
3.带新鲜气体隔离技术，保证潮气量输送不受新鲜气体流量影响，潮气量精确。
4.呼吸回路具备回路加热系统。
5.装机时必须配备与麻醉机同品牌七氟醚挥发罐，挥发罐容量</t>
    </r>
    <r>
      <rPr>
        <sz val="11"/>
        <rFont val="Arial"/>
        <charset val="134"/>
      </rPr>
      <t>≥</t>
    </r>
    <r>
      <rPr>
        <sz val="11"/>
        <rFont val="宋体"/>
        <charset val="134"/>
      </rPr>
      <t>280ml。</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</si>
</sst>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4">
    <font>
      <sz val="11"/>
      <color theme="1"/>
      <name val="宋体"/>
      <charset val="134"/>
      <scheme val="minor"/>
    </font>
    <font>
      <b/>
      <sz val="11"/>
      <name val="宋体"/>
      <charset val="134"/>
      <scheme val="minor"/>
    </font>
    <font>
      <sz val="18"/>
      <color theme="1"/>
      <name val="宋体"/>
      <charset val="134"/>
      <scheme val="minor"/>
    </font>
    <font>
      <b/>
      <sz val="11"/>
      <name val="黑体"/>
      <charset val="134"/>
    </font>
    <font>
      <b/>
      <sz val="11"/>
      <color rgb="FF1D41D5"/>
      <name val="黑体"/>
      <charset val="134"/>
    </font>
    <font>
      <b/>
      <sz val="10"/>
      <name val="黑体"/>
      <charset val="134"/>
    </font>
    <font>
      <b/>
      <sz val="11"/>
      <color theme="1"/>
      <name val="黑体"/>
      <charset val="134"/>
    </font>
    <font>
      <sz val="11"/>
      <name val="黑体"/>
      <charset val="134"/>
    </font>
    <font>
      <sz val="11"/>
      <name val="宋体"/>
      <charset val="134"/>
    </font>
    <font>
      <sz val="11"/>
      <name val="宋体"/>
      <charset val="134"/>
      <scheme val="minor"/>
    </font>
    <font>
      <sz val="1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134"/>
    </font>
    <font>
      <sz val="11"/>
      <color rgb="FF000000"/>
      <name val="等线"/>
      <charset val="134"/>
    </font>
    <font>
      <b/>
      <u/>
      <sz val="11"/>
      <name val="黑体"/>
      <charset val="134"/>
    </font>
    <font>
      <sz val="11"/>
      <name val="Arial"/>
      <charset val="134"/>
    </font>
  </fonts>
  <fills count="34">
    <fill>
      <patternFill patternType="none"/>
    </fill>
    <fill>
      <patternFill patternType="gray125"/>
    </fill>
    <fill>
      <patternFill patternType="solid">
        <fgColor theme="5"/>
        <bgColor indexed="64"/>
      </patternFill>
    </fill>
    <fill>
      <patternFill patternType="solid">
        <fgColor theme="7"/>
        <bgColor indexed="64"/>
      </patternFill>
    </fill>
    <fill>
      <patternFill patternType="solid">
        <fgColor theme="9" tint="0.8"/>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5" borderId="4"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5" applyNumberFormat="0" applyFill="0" applyAlignment="0" applyProtection="0">
      <alignment vertical="center"/>
    </xf>
    <xf numFmtId="0" fontId="17" fillId="0" borderId="5" applyNumberFormat="0" applyFill="0" applyAlignment="0" applyProtection="0">
      <alignment vertical="center"/>
    </xf>
    <xf numFmtId="0" fontId="18" fillId="0" borderId="6" applyNumberFormat="0" applyFill="0" applyAlignment="0" applyProtection="0">
      <alignment vertical="center"/>
    </xf>
    <xf numFmtId="0" fontId="18" fillId="0" borderId="0" applyNumberFormat="0" applyFill="0" applyBorder="0" applyAlignment="0" applyProtection="0">
      <alignment vertical="center"/>
    </xf>
    <xf numFmtId="0" fontId="19" fillId="6" borderId="7" applyNumberFormat="0" applyAlignment="0" applyProtection="0">
      <alignment vertical="center"/>
    </xf>
    <xf numFmtId="0" fontId="20" fillId="7" borderId="8" applyNumberFormat="0" applyAlignment="0" applyProtection="0">
      <alignment vertical="center"/>
    </xf>
    <xf numFmtId="0" fontId="21" fillId="7" borderId="7" applyNumberFormat="0" applyAlignment="0" applyProtection="0">
      <alignment vertical="center"/>
    </xf>
    <xf numFmtId="0" fontId="22" fillId="8" borderId="9" applyNumberFormat="0" applyAlignment="0" applyProtection="0">
      <alignment vertical="center"/>
    </xf>
    <xf numFmtId="0" fontId="23" fillId="0" borderId="10" applyNumberFormat="0" applyFill="0" applyAlignment="0" applyProtection="0">
      <alignment vertical="center"/>
    </xf>
    <xf numFmtId="0" fontId="24" fillId="0" borderId="11" applyNumberFormat="0" applyFill="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8" fillId="12" borderId="0" applyNumberFormat="0" applyBorder="0" applyAlignment="0" applyProtection="0">
      <alignment vertical="center"/>
    </xf>
    <xf numFmtId="0" fontId="29" fillId="13" borderId="0" applyNumberFormat="0" applyBorder="0" applyAlignment="0" applyProtection="0">
      <alignment vertical="center"/>
    </xf>
    <xf numFmtId="0" fontId="29" fillId="14" borderId="0" applyNumberFormat="0" applyBorder="0" applyAlignment="0" applyProtection="0">
      <alignment vertical="center"/>
    </xf>
    <xf numFmtId="0" fontId="28" fillId="15" borderId="0" applyNumberFormat="0" applyBorder="0" applyAlignment="0" applyProtection="0">
      <alignment vertical="center"/>
    </xf>
    <xf numFmtId="0" fontId="28" fillId="2"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8" fillId="22" borderId="0" applyNumberFormat="0" applyBorder="0" applyAlignment="0" applyProtection="0">
      <alignment vertical="center"/>
    </xf>
    <xf numFmtId="0" fontId="28" fillId="3" borderId="0" applyNumberFormat="0" applyBorder="0" applyAlignment="0" applyProtection="0">
      <alignment vertical="center"/>
    </xf>
    <xf numFmtId="0" fontId="29" fillId="23" borderId="0" applyNumberFormat="0" applyBorder="0" applyAlignment="0" applyProtection="0">
      <alignment vertical="center"/>
    </xf>
    <xf numFmtId="0" fontId="29" fillId="24" borderId="0" applyNumberFormat="0" applyBorder="0" applyAlignment="0" applyProtection="0">
      <alignment vertical="center"/>
    </xf>
    <xf numFmtId="0" fontId="28" fillId="25" borderId="0" applyNumberFormat="0" applyBorder="0" applyAlignment="0" applyProtection="0">
      <alignment vertical="center"/>
    </xf>
    <xf numFmtId="0" fontId="28" fillId="26" borderId="0" applyNumberFormat="0" applyBorder="0" applyAlignment="0" applyProtection="0">
      <alignment vertical="center"/>
    </xf>
    <xf numFmtId="0" fontId="29" fillId="27" borderId="0" applyNumberFormat="0" applyBorder="0" applyAlignment="0" applyProtection="0">
      <alignment vertical="center"/>
    </xf>
    <xf numFmtId="0" fontId="29" fillId="28" borderId="0" applyNumberFormat="0" applyBorder="0" applyAlignment="0" applyProtection="0">
      <alignment vertical="center"/>
    </xf>
    <xf numFmtId="0" fontId="28" fillId="29" borderId="0" applyNumberFormat="0" applyBorder="0" applyAlignment="0" applyProtection="0">
      <alignment vertical="center"/>
    </xf>
    <xf numFmtId="0" fontId="28" fillId="30" borderId="0" applyNumberFormat="0" applyBorder="0" applyAlignment="0" applyProtection="0">
      <alignment vertical="center"/>
    </xf>
    <xf numFmtId="0" fontId="29" fillId="31" borderId="0" applyNumberFormat="0" applyBorder="0" applyAlignment="0" applyProtection="0">
      <alignment vertical="center"/>
    </xf>
    <xf numFmtId="0" fontId="29" fillId="32" borderId="0" applyNumberFormat="0" applyBorder="0" applyAlignment="0" applyProtection="0">
      <alignment vertical="center"/>
    </xf>
    <xf numFmtId="0" fontId="28" fillId="33" borderId="0" applyNumberFormat="0" applyBorder="0" applyAlignment="0" applyProtection="0">
      <alignment vertical="center"/>
    </xf>
    <xf numFmtId="0" fontId="30" fillId="0" borderId="0"/>
    <xf numFmtId="0" fontId="31" fillId="0" borderId="0">
      <protection locked="0"/>
    </xf>
  </cellStyleXfs>
  <cellXfs count="26">
    <xf numFmtId="0" fontId="0" fillId="0" borderId="0" xfId="0">
      <alignment vertical="center"/>
    </xf>
    <xf numFmtId="0" fontId="1" fillId="0" borderId="0" xfId="0" applyFont="1" applyFill="1" applyBorder="1" applyAlignment="1">
      <alignment horizontal="center" vertical="center" wrapText="1"/>
    </xf>
    <xf numFmtId="0" fontId="0" fillId="0" borderId="0" xfId="0" applyBorder="1">
      <alignment vertical="center"/>
    </xf>
    <xf numFmtId="0" fontId="2" fillId="0" borderId="0" xfId="0" applyFont="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7"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1" xfId="0" applyFont="1" applyFill="1" applyBorder="1" applyAlignment="1">
      <alignment vertical="center" wrapText="1"/>
    </xf>
    <xf numFmtId="0" fontId="0" fillId="0" borderId="1" xfId="0" applyBorder="1">
      <alignment vertical="center"/>
    </xf>
    <xf numFmtId="0" fontId="1" fillId="0" borderId="1" xfId="0" applyFont="1" applyFill="1" applyBorder="1" applyAlignment="1">
      <alignment horizontal="center" vertical="center" wrapText="1"/>
    </xf>
    <xf numFmtId="0" fontId="8" fillId="0" borderId="1" xfId="0" applyFont="1" applyFill="1" applyBorder="1" applyAlignment="1" applyProtection="1">
      <alignment horizontal="left" vertical="center" wrapText="1"/>
      <protection locked="0"/>
    </xf>
    <xf numFmtId="0" fontId="8" fillId="0" borderId="1" xfId="0" applyNumberFormat="1" applyFont="1" applyFill="1" applyBorder="1" applyAlignment="1" applyProtection="1">
      <alignment horizontal="left" vertical="center" wrapText="1"/>
      <protection locked="0"/>
    </xf>
    <xf numFmtId="0" fontId="10" fillId="0" borderId="1" xfId="0" applyFont="1" applyFill="1" applyBorder="1" applyAlignment="1" applyProtection="1">
      <alignment horizontal="center" vertical="center" wrapText="1"/>
      <protection locked="0"/>
    </xf>
    <xf numFmtId="0" fontId="8" fillId="0" borderId="2"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9" fillId="0" borderId="1" xfId="0" applyNumberFormat="1" applyFont="1" applyFill="1" applyBorder="1" applyAlignment="1">
      <alignment vertical="center" wrapText="1"/>
    </xf>
    <xf numFmtId="0" fontId="8" fillId="0" borderId="1" xfId="0" applyNumberFormat="1" applyFont="1" applyFill="1" applyBorder="1" applyAlignment="1">
      <alignment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 xfId="49"/>
    <cellStyle name="常规 2" xfId="50"/>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1D41D5"/>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AO13"/>
  <sheetViews>
    <sheetView tabSelected="1" zoomScale="85" zoomScaleNormal="85" workbookViewId="0">
      <pane xSplit="3" ySplit="2" topLeftCell="F10" activePane="bottomRight" state="frozen"/>
      <selection/>
      <selection pane="topRight"/>
      <selection pane="bottomLeft"/>
      <selection pane="bottomRight" activeCell="A1" sqref="A1:AO1"/>
    </sheetView>
  </sheetViews>
  <sheetFormatPr defaultColWidth="9" defaultRowHeight="40" customHeight="1"/>
  <cols>
    <col min="1" max="1" width="6.39166666666667" style="2" customWidth="1"/>
    <col min="2" max="2" width="11.95" style="2" customWidth="1"/>
    <col min="3" max="3" width="11.3833333333333" style="2" customWidth="1"/>
    <col min="4" max="4" width="8.05" style="2" customWidth="1"/>
    <col min="5" max="5" width="10.55" style="2" customWidth="1"/>
    <col min="6" max="6" width="10.2666666666667" style="2" customWidth="1"/>
    <col min="7" max="7" width="61.3833333333333" style="2" customWidth="1"/>
    <col min="8" max="8" width="10.1333333333333" style="2" customWidth="1"/>
    <col min="9" max="9" width="11.3833333333333" style="2" customWidth="1"/>
    <col min="10" max="10" width="7.2" style="2" customWidth="1"/>
    <col min="11" max="11" width="8.46666666666667" style="2" customWidth="1"/>
    <col min="12" max="13" width="13.8833333333333" style="2" customWidth="1"/>
    <col min="14" max="14" width="11.525" style="2" customWidth="1"/>
    <col min="15" max="15" width="22.3666666666667" style="2" customWidth="1"/>
    <col min="16" max="16" width="8.75" style="2" customWidth="1"/>
    <col min="17" max="18" width="9.03333333333333" style="2" customWidth="1"/>
    <col min="19" max="19" width="11.525" style="2" customWidth="1"/>
    <col min="20" max="21" width="13.475" style="2" customWidth="1"/>
    <col min="22" max="22" width="24.025" style="2" customWidth="1"/>
    <col min="23" max="24" width="9" style="2"/>
    <col min="25" max="25" width="7.775" style="2" customWidth="1"/>
    <col min="26" max="26" width="7.91666666666667" style="2" customWidth="1"/>
    <col min="27" max="28" width="13.325" style="2" customWidth="1"/>
    <col min="29" max="29" width="21.6666666666667" style="2" customWidth="1"/>
    <col min="30" max="30" width="7.775" style="2" customWidth="1"/>
    <col min="31" max="32" width="6.66666666666667" style="2" customWidth="1"/>
    <col min="33" max="33" width="9" style="2"/>
    <col min="34" max="35" width="15.6916666666667" style="2" customWidth="1"/>
    <col min="36" max="36" width="9" style="2"/>
    <col min="37" max="37" width="6.025" style="2" customWidth="1"/>
    <col min="38" max="38" width="15.825" style="2" customWidth="1"/>
    <col min="39" max="39" width="12.2" style="2" customWidth="1"/>
    <col min="40" max="40" width="11.2416666666667" style="2" customWidth="1"/>
    <col min="41" max="16384" width="9" style="2"/>
  </cols>
  <sheetData>
    <row r="1" ht="52" customHeight="1" spans="1:41">
      <c r="A1" s="3" t="s">
        <v>0</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row>
    <row r="2" s="1" customFormat="1" ht="145" customHeight="1" spans="1:41">
      <c r="A2" s="4" t="s">
        <v>1</v>
      </c>
      <c r="B2" s="4" t="s">
        <v>2</v>
      </c>
      <c r="C2" s="4" t="s">
        <v>3</v>
      </c>
      <c r="D2" s="4" t="s">
        <v>4</v>
      </c>
      <c r="E2" s="5" t="s">
        <v>5</v>
      </c>
      <c r="F2" s="5" t="s">
        <v>6</v>
      </c>
      <c r="G2" s="6" t="s">
        <v>7</v>
      </c>
      <c r="H2" s="4" t="s">
        <v>8</v>
      </c>
      <c r="I2" s="4" t="s">
        <v>9</v>
      </c>
      <c r="J2" s="4" t="s">
        <v>10</v>
      </c>
      <c r="K2" s="7" t="s">
        <v>11</v>
      </c>
      <c r="L2" s="4" t="s">
        <v>12</v>
      </c>
      <c r="M2" s="4" t="s">
        <v>13</v>
      </c>
      <c r="N2" s="4" t="s">
        <v>14</v>
      </c>
      <c r="O2" s="8" t="s">
        <v>15</v>
      </c>
      <c r="P2" s="9" t="s">
        <v>16</v>
      </c>
      <c r="Q2" s="9" t="s">
        <v>17</v>
      </c>
      <c r="R2" s="9" t="s">
        <v>18</v>
      </c>
      <c r="S2" s="9" t="s">
        <v>19</v>
      </c>
      <c r="T2" s="9" t="s">
        <v>20</v>
      </c>
      <c r="U2" s="9" t="s">
        <v>21</v>
      </c>
      <c r="V2" s="10" t="s">
        <v>22</v>
      </c>
      <c r="W2" s="11" t="s">
        <v>16</v>
      </c>
      <c r="X2" s="11" t="s">
        <v>17</v>
      </c>
      <c r="Y2" s="11" t="s">
        <v>18</v>
      </c>
      <c r="Z2" s="11" t="s">
        <v>19</v>
      </c>
      <c r="AA2" s="11" t="s">
        <v>23</v>
      </c>
      <c r="AB2" s="11" t="s">
        <v>21</v>
      </c>
      <c r="AC2" s="12" t="s">
        <v>24</v>
      </c>
      <c r="AD2" s="13" t="s">
        <v>16</v>
      </c>
      <c r="AE2" s="13" t="s">
        <v>17</v>
      </c>
      <c r="AF2" s="13" t="s">
        <v>18</v>
      </c>
      <c r="AG2" s="13" t="s">
        <v>19</v>
      </c>
      <c r="AH2" s="13" t="s">
        <v>25</v>
      </c>
      <c r="AI2" s="13" t="s">
        <v>21</v>
      </c>
      <c r="AJ2" s="4" t="s">
        <v>26</v>
      </c>
      <c r="AK2" s="4" t="s">
        <v>27</v>
      </c>
      <c r="AL2" s="4" t="s">
        <v>28</v>
      </c>
      <c r="AM2" s="4" t="s">
        <v>29</v>
      </c>
      <c r="AN2" s="4" t="s">
        <v>30</v>
      </c>
      <c r="AO2" s="4" t="s">
        <v>31</v>
      </c>
    </row>
    <row r="3" ht="408" customHeight="1" spans="1:41">
      <c r="A3" s="14">
        <v>1</v>
      </c>
      <c r="B3" s="14" t="s">
        <v>32</v>
      </c>
      <c r="C3" s="14" t="s">
        <v>33</v>
      </c>
      <c r="D3" s="15">
        <v>1</v>
      </c>
      <c r="E3" s="14">
        <v>456</v>
      </c>
      <c r="F3" s="14">
        <f t="shared" ref="F3:F10" si="0">E3*D3</f>
        <v>456</v>
      </c>
      <c r="G3" s="16" t="s">
        <v>34</v>
      </c>
      <c r="H3" s="14" t="s">
        <v>35</v>
      </c>
      <c r="I3" s="14" t="s">
        <v>36</v>
      </c>
      <c r="J3" s="14" t="s">
        <v>37</v>
      </c>
      <c r="K3" s="17"/>
      <c r="L3" s="18"/>
      <c r="M3" s="18"/>
      <c r="N3" s="18"/>
      <c r="O3" s="18"/>
      <c r="P3" s="18"/>
      <c r="Q3" s="18"/>
      <c r="R3" s="18"/>
      <c r="S3" s="18"/>
      <c r="T3" s="18"/>
      <c r="U3" s="18"/>
      <c r="V3" s="18"/>
      <c r="W3" s="18"/>
      <c r="X3" s="18"/>
      <c r="Y3" s="18"/>
      <c r="Z3" s="18"/>
      <c r="AA3" s="18"/>
      <c r="AB3" s="18"/>
      <c r="AC3" s="18"/>
      <c r="AD3" s="18"/>
      <c r="AE3" s="18"/>
      <c r="AF3" s="18"/>
      <c r="AG3" s="18"/>
      <c r="AH3" s="18"/>
      <c r="AI3" s="18"/>
      <c r="AJ3" s="18"/>
      <c r="AK3" s="18"/>
      <c r="AL3" s="18"/>
      <c r="AM3" s="18"/>
      <c r="AN3" s="18"/>
      <c r="AO3" s="18"/>
    </row>
    <row r="4" ht="284" customHeight="1" spans="1:41">
      <c r="A4" s="14">
        <v>2</v>
      </c>
      <c r="B4" s="14" t="s">
        <v>32</v>
      </c>
      <c r="C4" s="14" t="s">
        <v>38</v>
      </c>
      <c r="D4" s="15">
        <v>10</v>
      </c>
      <c r="E4" s="14">
        <v>167.5</v>
      </c>
      <c r="F4" s="14">
        <f t="shared" si="0"/>
        <v>1675</v>
      </c>
      <c r="G4" s="19" t="s">
        <v>39</v>
      </c>
      <c r="H4" s="14" t="s">
        <v>35</v>
      </c>
      <c r="I4" s="14" t="s">
        <v>36</v>
      </c>
      <c r="J4" s="14" t="s">
        <v>37</v>
      </c>
      <c r="K4" s="17"/>
      <c r="L4" s="18"/>
      <c r="M4" s="18"/>
      <c r="N4" s="18"/>
      <c r="O4" s="18"/>
      <c r="P4" s="18"/>
      <c r="Q4" s="18"/>
      <c r="R4" s="18"/>
      <c r="S4" s="18"/>
      <c r="T4" s="18"/>
      <c r="U4" s="18"/>
      <c r="V4" s="18"/>
      <c r="W4" s="18"/>
      <c r="X4" s="18"/>
      <c r="Y4" s="18"/>
      <c r="Z4" s="18"/>
      <c r="AA4" s="18"/>
      <c r="AB4" s="18"/>
      <c r="AC4" s="18"/>
      <c r="AD4" s="18"/>
      <c r="AE4" s="18"/>
      <c r="AF4" s="18"/>
      <c r="AG4" s="18"/>
      <c r="AH4" s="18"/>
      <c r="AI4" s="18"/>
      <c r="AJ4" s="18"/>
      <c r="AK4" s="18"/>
      <c r="AL4" s="18"/>
      <c r="AM4" s="18"/>
      <c r="AN4" s="18"/>
      <c r="AO4" s="18"/>
    </row>
    <row r="5" ht="189" spans="1:41">
      <c r="A5" s="14">
        <v>3</v>
      </c>
      <c r="B5" s="14" t="s">
        <v>32</v>
      </c>
      <c r="C5" s="14" t="s">
        <v>40</v>
      </c>
      <c r="D5" s="15">
        <v>3</v>
      </c>
      <c r="E5" s="14">
        <v>201</v>
      </c>
      <c r="F5" s="14">
        <f t="shared" si="0"/>
        <v>603</v>
      </c>
      <c r="G5" s="20" t="s">
        <v>41</v>
      </c>
      <c r="H5" s="14" t="s">
        <v>35</v>
      </c>
      <c r="I5" s="14" t="s">
        <v>36</v>
      </c>
      <c r="J5" s="14" t="s">
        <v>37</v>
      </c>
      <c r="K5" s="17"/>
      <c r="L5" s="18"/>
      <c r="M5" s="18"/>
      <c r="N5" s="18"/>
      <c r="O5" s="18"/>
      <c r="P5" s="18"/>
      <c r="Q5" s="18"/>
      <c r="R5" s="18"/>
      <c r="S5" s="18"/>
      <c r="T5" s="18"/>
      <c r="U5" s="18"/>
      <c r="V5" s="18"/>
      <c r="W5" s="18"/>
      <c r="X5" s="18"/>
      <c r="Y5" s="18"/>
      <c r="Z5" s="18"/>
      <c r="AA5" s="18"/>
      <c r="AB5" s="18"/>
      <c r="AC5" s="18"/>
      <c r="AD5" s="18"/>
      <c r="AE5" s="18"/>
      <c r="AF5" s="18"/>
      <c r="AG5" s="18"/>
      <c r="AH5" s="18"/>
      <c r="AI5" s="18"/>
      <c r="AJ5" s="18"/>
      <c r="AK5" s="18"/>
      <c r="AL5" s="18"/>
      <c r="AM5" s="18"/>
      <c r="AN5" s="18"/>
      <c r="AO5" s="18"/>
    </row>
    <row r="6" ht="188" customHeight="1" spans="1:41">
      <c r="A6" s="14">
        <v>4</v>
      </c>
      <c r="B6" s="14" t="s">
        <v>32</v>
      </c>
      <c r="C6" s="14" t="s">
        <v>42</v>
      </c>
      <c r="D6" s="15">
        <v>1</v>
      </c>
      <c r="E6" s="14">
        <v>201</v>
      </c>
      <c r="F6" s="14">
        <f t="shared" si="0"/>
        <v>201</v>
      </c>
      <c r="G6" s="20" t="s">
        <v>43</v>
      </c>
      <c r="H6" s="14" t="s">
        <v>35</v>
      </c>
      <c r="I6" s="14" t="s">
        <v>36</v>
      </c>
      <c r="J6" s="14" t="s">
        <v>44</v>
      </c>
      <c r="K6" s="17"/>
      <c r="L6" s="18"/>
      <c r="M6" s="18"/>
      <c r="N6" s="18"/>
      <c r="O6" s="18"/>
      <c r="P6" s="18"/>
      <c r="Q6" s="18"/>
      <c r="R6" s="18"/>
      <c r="S6" s="18"/>
      <c r="T6" s="18"/>
      <c r="U6" s="18"/>
      <c r="V6" s="18"/>
      <c r="W6" s="18"/>
      <c r="X6" s="18"/>
      <c r="Y6" s="18"/>
      <c r="Z6" s="18"/>
      <c r="AA6" s="18"/>
      <c r="AB6" s="18"/>
      <c r="AC6" s="18"/>
      <c r="AD6" s="18"/>
      <c r="AE6" s="18"/>
      <c r="AF6" s="18"/>
      <c r="AG6" s="18"/>
      <c r="AH6" s="18"/>
      <c r="AI6" s="18"/>
      <c r="AJ6" s="18"/>
      <c r="AK6" s="18"/>
      <c r="AL6" s="18"/>
      <c r="AM6" s="18"/>
      <c r="AN6" s="18"/>
      <c r="AO6" s="18"/>
    </row>
    <row r="7" ht="175.5" spans="1:41">
      <c r="A7" s="14">
        <v>5</v>
      </c>
      <c r="B7" s="14" t="s">
        <v>32</v>
      </c>
      <c r="C7" s="14" t="s">
        <v>45</v>
      </c>
      <c r="D7" s="15">
        <v>12</v>
      </c>
      <c r="E7" s="14">
        <v>100.5</v>
      </c>
      <c r="F7" s="14">
        <f t="shared" si="0"/>
        <v>1206</v>
      </c>
      <c r="G7" s="19" t="s">
        <v>46</v>
      </c>
      <c r="H7" s="14" t="s">
        <v>35</v>
      </c>
      <c r="I7" s="14" t="s">
        <v>36</v>
      </c>
      <c r="J7" s="14" t="s">
        <v>44</v>
      </c>
      <c r="K7" s="17"/>
      <c r="L7" s="18"/>
      <c r="M7" s="18"/>
      <c r="N7" s="18"/>
      <c r="O7" s="18"/>
      <c r="P7" s="18"/>
      <c r="Q7" s="18"/>
      <c r="R7" s="18"/>
      <c r="S7" s="18"/>
      <c r="T7" s="18"/>
      <c r="U7" s="18"/>
      <c r="V7" s="18"/>
      <c r="W7" s="18"/>
      <c r="X7" s="18"/>
      <c r="Y7" s="18"/>
      <c r="Z7" s="18"/>
      <c r="AA7" s="18"/>
      <c r="AB7" s="18"/>
      <c r="AC7" s="18"/>
      <c r="AD7" s="18"/>
      <c r="AE7" s="18"/>
      <c r="AF7" s="18"/>
      <c r="AG7" s="18"/>
      <c r="AH7" s="18"/>
      <c r="AI7" s="18"/>
      <c r="AJ7" s="18"/>
      <c r="AK7" s="18"/>
      <c r="AL7" s="18"/>
      <c r="AM7" s="18"/>
      <c r="AN7" s="18"/>
      <c r="AO7" s="18"/>
    </row>
    <row r="8" ht="114" customHeight="1" spans="1:41">
      <c r="A8" s="14">
        <v>6</v>
      </c>
      <c r="B8" s="14" t="s">
        <v>32</v>
      </c>
      <c r="C8" s="14" t="s">
        <v>47</v>
      </c>
      <c r="D8" s="15">
        <v>20</v>
      </c>
      <c r="E8" s="14">
        <v>40.2</v>
      </c>
      <c r="F8" s="14">
        <f t="shared" si="0"/>
        <v>804</v>
      </c>
      <c r="G8" s="19" t="s">
        <v>48</v>
      </c>
      <c r="H8" s="14" t="s">
        <v>35</v>
      </c>
      <c r="I8" s="14" t="s">
        <v>36</v>
      </c>
      <c r="J8" s="14" t="s">
        <v>44</v>
      </c>
      <c r="K8" s="17"/>
      <c r="L8" s="18"/>
      <c r="M8" s="18"/>
      <c r="N8" s="18"/>
      <c r="O8" s="18"/>
      <c r="P8" s="18"/>
      <c r="Q8" s="18"/>
      <c r="R8" s="18"/>
      <c r="S8" s="18"/>
      <c r="T8" s="18"/>
      <c r="U8" s="18"/>
      <c r="V8" s="18"/>
      <c r="W8" s="18"/>
      <c r="X8" s="18"/>
      <c r="Y8" s="18"/>
      <c r="Z8" s="18"/>
      <c r="AA8" s="18"/>
      <c r="AB8" s="18"/>
      <c r="AC8" s="18"/>
      <c r="AD8" s="18"/>
      <c r="AE8" s="18"/>
      <c r="AF8" s="18"/>
      <c r="AG8" s="18"/>
      <c r="AH8" s="18"/>
      <c r="AI8" s="18"/>
      <c r="AJ8" s="18"/>
      <c r="AK8" s="18"/>
      <c r="AL8" s="18"/>
      <c r="AM8" s="18"/>
      <c r="AN8" s="18"/>
      <c r="AO8" s="18"/>
    </row>
    <row r="9" ht="117" customHeight="1" spans="1:41">
      <c r="A9" s="14">
        <v>7</v>
      </c>
      <c r="B9" s="14" t="s">
        <v>32</v>
      </c>
      <c r="C9" s="14" t="s">
        <v>49</v>
      </c>
      <c r="D9" s="15">
        <v>8</v>
      </c>
      <c r="E9" s="14">
        <v>40.2</v>
      </c>
      <c r="F9" s="14">
        <f t="shared" si="0"/>
        <v>321.6</v>
      </c>
      <c r="G9" s="19" t="s">
        <v>50</v>
      </c>
      <c r="H9" s="14" t="s">
        <v>35</v>
      </c>
      <c r="I9" s="14" t="s">
        <v>36</v>
      </c>
      <c r="J9" s="14" t="s">
        <v>44</v>
      </c>
      <c r="K9" s="17"/>
      <c r="L9" s="18"/>
      <c r="M9" s="18"/>
      <c r="N9" s="18"/>
      <c r="O9" s="18"/>
      <c r="P9" s="18"/>
      <c r="Q9" s="18"/>
      <c r="R9" s="18"/>
      <c r="S9" s="18"/>
      <c r="T9" s="18"/>
      <c r="U9" s="18"/>
      <c r="V9" s="18"/>
      <c r="W9" s="18"/>
      <c r="X9" s="18"/>
      <c r="Y9" s="18"/>
      <c r="Z9" s="18"/>
      <c r="AA9" s="18"/>
      <c r="AB9" s="18"/>
      <c r="AC9" s="18"/>
      <c r="AD9" s="18"/>
      <c r="AE9" s="18"/>
      <c r="AF9" s="18"/>
      <c r="AG9" s="18"/>
      <c r="AH9" s="18"/>
      <c r="AI9" s="18"/>
      <c r="AJ9" s="18"/>
      <c r="AK9" s="18"/>
      <c r="AL9" s="18"/>
      <c r="AM9" s="18"/>
      <c r="AN9" s="18"/>
      <c r="AO9" s="18"/>
    </row>
    <row r="10" ht="190" customHeight="1" spans="1:41">
      <c r="A10" s="14">
        <v>8</v>
      </c>
      <c r="B10" s="14" t="s">
        <v>32</v>
      </c>
      <c r="C10" s="14" t="s">
        <v>51</v>
      </c>
      <c r="D10" s="21">
        <v>20</v>
      </c>
      <c r="E10" s="14">
        <v>100.5</v>
      </c>
      <c r="F10" s="14">
        <f t="shared" si="0"/>
        <v>2010</v>
      </c>
      <c r="G10" s="19" t="s">
        <v>52</v>
      </c>
      <c r="H10" s="14" t="s">
        <v>35</v>
      </c>
      <c r="I10" s="14" t="s">
        <v>36</v>
      </c>
      <c r="J10" s="22" t="s">
        <v>44</v>
      </c>
      <c r="K10" s="17"/>
      <c r="L10" s="18"/>
      <c r="M10" s="18"/>
      <c r="N10" s="18"/>
      <c r="O10" s="18"/>
      <c r="P10" s="18"/>
      <c r="Q10" s="18"/>
      <c r="R10" s="18"/>
      <c r="S10" s="18"/>
      <c r="T10" s="18"/>
      <c r="U10" s="18"/>
      <c r="V10" s="18"/>
      <c r="W10" s="18"/>
      <c r="X10" s="18"/>
      <c r="Y10" s="18"/>
      <c r="Z10" s="18"/>
      <c r="AA10" s="18"/>
      <c r="AB10" s="18"/>
      <c r="AC10" s="18"/>
      <c r="AD10" s="18"/>
      <c r="AE10" s="18"/>
      <c r="AF10" s="18"/>
      <c r="AG10" s="18"/>
      <c r="AH10" s="18"/>
      <c r="AI10" s="18"/>
      <c r="AJ10" s="18"/>
      <c r="AK10" s="18"/>
      <c r="AL10" s="18"/>
      <c r="AM10" s="18"/>
      <c r="AN10" s="18"/>
      <c r="AO10" s="18"/>
    </row>
    <row r="11" ht="270" customHeight="1" spans="1:41">
      <c r="A11" s="14"/>
      <c r="B11" s="14"/>
      <c r="C11" s="14"/>
      <c r="D11" s="21">
        <v>1</v>
      </c>
      <c r="E11" s="14">
        <v>100.5</v>
      </c>
      <c r="F11" s="14">
        <v>100.5</v>
      </c>
      <c r="G11" s="19" t="s">
        <v>53</v>
      </c>
      <c r="H11" s="14" t="s">
        <v>35</v>
      </c>
      <c r="I11" s="14" t="s">
        <v>36</v>
      </c>
      <c r="J11" s="23"/>
      <c r="K11" s="17"/>
      <c r="L11" s="18"/>
      <c r="M11" s="18"/>
      <c r="N11" s="18"/>
      <c r="O11" s="18"/>
      <c r="P11" s="18"/>
      <c r="Q11" s="18"/>
      <c r="R11" s="18"/>
      <c r="S11" s="18"/>
      <c r="T11" s="18"/>
      <c r="U11" s="18"/>
      <c r="V11" s="18"/>
      <c r="W11" s="18"/>
      <c r="X11" s="18"/>
      <c r="Y11" s="18"/>
      <c r="Z11" s="18"/>
      <c r="AA11" s="18"/>
      <c r="AB11" s="18"/>
      <c r="AC11" s="18"/>
      <c r="AD11" s="18"/>
      <c r="AE11" s="18"/>
      <c r="AF11" s="18"/>
      <c r="AG11" s="18"/>
      <c r="AH11" s="18"/>
      <c r="AI11" s="18"/>
      <c r="AJ11" s="18"/>
      <c r="AK11" s="18"/>
      <c r="AL11" s="18"/>
      <c r="AM11" s="18"/>
      <c r="AN11" s="18"/>
      <c r="AO11" s="18"/>
    </row>
    <row r="12" ht="270" spans="1:41">
      <c r="A12" s="14">
        <v>9</v>
      </c>
      <c r="B12" s="14" t="s">
        <v>32</v>
      </c>
      <c r="C12" s="14" t="s">
        <v>54</v>
      </c>
      <c r="D12" s="15">
        <v>8</v>
      </c>
      <c r="E12" s="14">
        <v>26.8</v>
      </c>
      <c r="F12" s="14">
        <f>E12*D12</f>
        <v>214.4</v>
      </c>
      <c r="G12" s="24" t="s">
        <v>55</v>
      </c>
      <c r="H12" s="14" t="s">
        <v>35</v>
      </c>
      <c r="I12" s="14" t="s">
        <v>36</v>
      </c>
      <c r="J12" s="14" t="s">
        <v>44</v>
      </c>
      <c r="K12" s="17"/>
      <c r="L12" s="18"/>
      <c r="M12" s="18"/>
      <c r="N12" s="18"/>
      <c r="O12" s="18"/>
      <c r="P12" s="18"/>
      <c r="Q12" s="18"/>
      <c r="R12" s="18"/>
      <c r="S12" s="18"/>
      <c r="T12" s="18"/>
      <c r="U12" s="18"/>
      <c r="V12" s="18"/>
      <c r="W12" s="18"/>
      <c r="X12" s="18"/>
      <c r="Y12" s="18"/>
      <c r="Z12" s="18"/>
      <c r="AA12" s="18"/>
      <c r="AB12" s="18"/>
      <c r="AC12" s="18"/>
      <c r="AD12" s="18"/>
      <c r="AE12" s="18"/>
      <c r="AF12" s="18"/>
      <c r="AG12" s="18"/>
      <c r="AH12" s="18"/>
      <c r="AI12" s="18"/>
      <c r="AJ12" s="18"/>
      <c r="AK12" s="18"/>
      <c r="AL12" s="18"/>
      <c r="AM12" s="18"/>
      <c r="AN12" s="18"/>
      <c r="AO12" s="18"/>
    </row>
    <row r="13" ht="81.75" spans="1:41">
      <c r="A13" s="14">
        <v>10</v>
      </c>
      <c r="B13" s="14" t="s">
        <v>32</v>
      </c>
      <c r="C13" s="14" t="s">
        <v>56</v>
      </c>
      <c r="D13" s="21">
        <v>41</v>
      </c>
      <c r="E13" s="14">
        <v>34</v>
      </c>
      <c r="F13" s="14">
        <f>E13*D13</f>
        <v>1394</v>
      </c>
      <c r="G13" s="25" t="s">
        <v>57</v>
      </c>
      <c r="H13" s="14" t="s">
        <v>35</v>
      </c>
      <c r="I13" s="14" t="s">
        <v>36</v>
      </c>
      <c r="J13" s="14" t="s">
        <v>37</v>
      </c>
      <c r="K13" s="17"/>
      <c r="L13" s="18"/>
      <c r="M13" s="18"/>
      <c r="N13" s="18"/>
      <c r="O13" s="18"/>
      <c r="P13" s="18"/>
      <c r="Q13" s="18"/>
      <c r="R13" s="18"/>
      <c r="S13" s="18"/>
      <c r="T13" s="18"/>
      <c r="U13" s="18"/>
      <c r="V13" s="18"/>
      <c r="W13" s="18"/>
      <c r="X13" s="18"/>
      <c r="Y13" s="18"/>
      <c r="Z13" s="18"/>
      <c r="AA13" s="18"/>
      <c r="AB13" s="18"/>
      <c r="AC13" s="18"/>
      <c r="AD13" s="18"/>
      <c r="AE13" s="18"/>
      <c r="AF13" s="18"/>
      <c r="AG13" s="18"/>
      <c r="AH13" s="18"/>
      <c r="AI13" s="18"/>
      <c r="AJ13" s="18"/>
      <c r="AK13" s="18"/>
      <c r="AL13" s="18"/>
      <c r="AM13" s="18"/>
      <c r="AN13" s="18"/>
      <c r="AO13" s="18"/>
    </row>
  </sheetData>
  <autoFilter xmlns:etc="http://www.wps.cn/officeDocument/2017/etCustomData" ref="A2:AO13" etc:filterBottomFollowUsedRange="0">
    <extLst/>
  </autoFilter>
  <mergeCells count="5">
    <mergeCell ref="A1:AO1"/>
    <mergeCell ref="A10:A11"/>
    <mergeCell ref="B10:B11"/>
    <mergeCell ref="C10:C11"/>
    <mergeCell ref="J10:J11"/>
  </mergeCells>
  <pageMargins left="0.751388888888889" right="0.751388888888889" top="0.629861111111111" bottom="0.314583333333333" header="0.5" footer="0.236111111111111"/>
  <pageSetup paperSize="9" scale="26"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Think</dc:creator>
  <cp:lastModifiedBy>焦焦</cp:lastModifiedBy>
  <dcterms:created xsi:type="dcterms:W3CDTF">2025-03-08T02:31:00Z</dcterms:created>
  <dcterms:modified xsi:type="dcterms:W3CDTF">2026-01-19T09:15:10Z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F088E2B7032C429CA673493B11A0673F_13</vt:lpwstr>
  </property>
  <property fmtid="{D5CDD505-2E9C-101B-9397-08002B2CF9AE}" pid="3" name="KSOProductBuildVer">
    <vt:lpwstr>2052-12.1.0.22089</vt:lpwstr>
  </property>
  <property fmtid="{D5CDD505-2E9C-101B-9397-08002B2CF9AE}" pid="4" name="KSOReadingLayout">
    <vt:bool>true</vt:bool>
  </property>
</Properties>
</file>